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4385" yWindow="-15" windowWidth="14430" windowHeight="12450"/>
  </bookViews>
  <sheets>
    <sheet name="Лист1" sheetId="1" r:id="rId1"/>
  </sheets>
  <definedNames>
    <definedName name="_ftn1" localSheetId="0">Лист1!$A$299</definedName>
    <definedName name="_ftnref1" localSheetId="0">Лист1!$C$4</definedName>
    <definedName name="_xlnm._FilterDatabase" localSheetId="0" hidden="1">Лист1!$A$4:$E$1060</definedName>
  </definedNames>
  <calcPr calcId="152511"/>
</workbook>
</file>

<file path=xl/calcChain.xml><?xml version="1.0" encoding="utf-8"?>
<calcChain xmlns="http://schemas.openxmlformats.org/spreadsheetml/2006/main">
  <c r="E1059" i="1" l="1"/>
  <c r="E1055" i="1"/>
  <c r="E1048" i="1"/>
  <c r="E1044" i="1"/>
  <c r="E1040" i="1"/>
  <c r="E1032" i="1"/>
  <c r="E1025" i="1"/>
  <c r="E1014" i="1"/>
  <c r="E1009" i="1"/>
  <c r="E1005" i="1"/>
  <c r="E1000" i="1" l="1"/>
  <c r="E991" i="1"/>
  <c r="E986" i="1"/>
  <c r="E978" i="1"/>
  <c r="E973" i="1"/>
  <c r="E968" i="1"/>
  <c r="E964" i="1"/>
  <c r="E954" i="1"/>
  <c r="E950" i="1"/>
  <c r="E946" i="1"/>
  <c r="E796" i="1"/>
  <c r="E940" i="1" l="1"/>
  <c r="E934" i="1"/>
  <c r="E923" i="1"/>
  <c r="E919" i="1"/>
  <c r="E914" i="1"/>
  <c r="E910" i="1"/>
  <c r="E905" i="1"/>
  <c r="E900" i="1"/>
  <c r="E894" i="1"/>
  <c r="E889" i="1"/>
  <c r="E881" i="1"/>
  <c r="E875" i="1"/>
  <c r="E870" i="1"/>
  <c r="E864" i="1"/>
  <c r="E859" i="1"/>
  <c r="E854" i="1"/>
  <c r="E849" i="1"/>
  <c r="E843" i="1"/>
  <c r="E839" i="1"/>
  <c r="E835" i="1"/>
  <c r="E830" i="1"/>
  <c r="E824" i="1"/>
  <c r="E819" i="1"/>
  <c r="E815" i="1"/>
  <c r="E809" i="1"/>
  <c r="E805" i="1"/>
  <c r="E789" i="1"/>
  <c r="E781" i="1"/>
  <c r="E773" i="1"/>
  <c r="E766" i="1"/>
  <c r="E761" i="1"/>
  <c r="E756" i="1"/>
  <c r="E748" i="1"/>
  <c r="E738" i="1"/>
  <c r="E730" i="1"/>
  <c r="E725" i="1"/>
  <c r="E721" i="1"/>
  <c r="E715" i="1"/>
  <c r="E710" i="1"/>
  <c r="E706" i="1"/>
  <c r="E700" i="1"/>
  <c r="E694" i="1"/>
  <c r="E689" i="1"/>
  <c r="E682" i="1"/>
  <c r="E673" i="1"/>
  <c r="E666" i="1"/>
  <c r="E661" i="1"/>
  <c r="E656" i="1"/>
  <c r="E651" i="1"/>
  <c r="E646" i="1" l="1"/>
  <c r="E641" i="1"/>
  <c r="E632" i="1"/>
  <c r="E623" i="1"/>
  <c r="E619" i="1"/>
  <c r="E614" i="1"/>
  <c r="E610" i="1"/>
  <c r="E602" i="1"/>
  <c r="E593" i="1"/>
  <c r="E581" i="1"/>
  <c r="E577" i="1"/>
  <c r="E573" i="1"/>
  <c r="E568" i="1"/>
  <c r="E564" i="1"/>
  <c r="E559" i="1"/>
  <c r="E555" i="1"/>
  <c r="E549" i="1" l="1"/>
  <c r="E542" i="1"/>
  <c r="E537" i="1"/>
  <c r="E533" i="1"/>
  <c r="E528" i="1"/>
  <c r="E520" i="1"/>
  <c r="E516" i="1"/>
  <c r="E512" i="1"/>
  <c r="E504" i="1"/>
  <c r="E499" i="1"/>
  <c r="E490" i="1"/>
  <c r="E486" i="1"/>
  <c r="E481" i="1"/>
  <c r="E477" i="1"/>
  <c r="E473" i="1"/>
  <c r="E469" i="1"/>
  <c r="E465" i="1"/>
  <c r="E461" i="1"/>
  <c r="E457" i="1"/>
  <c r="E453" i="1"/>
  <c r="E444" i="1"/>
  <c r="E439" i="1"/>
  <c r="E430" i="1"/>
  <c r="E420" i="1"/>
  <c r="E415" i="1"/>
  <c r="E411" i="1"/>
  <c r="E407" i="1"/>
  <c r="E403" i="1"/>
  <c r="E398" i="1"/>
  <c r="E390" i="1"/>
  <c r="E385" i="1"/>
  <c r="E380" i="1"/>
  <c r="E374" i="1"/>
  <c r="E370" i="1"/>
  <c r="E366" i="1"/>
  <c r="E362" i="1"/>
  <c r="E355" i="1"/>
  <c r="E349" i="1"/>
  <c r="E345" i="1"/>
  <c r="E341" i="1"/>
  <c r="E337" i="1"/>
  <c r="E331" i="1"/>
  <c r="E326" i="1"/>
  <c r="E322" i="1"/>
  <c r="E312" i="1"/>
  <c r="E307" i="1"/>
  <c r="E303" i="1"/>
  <c r="E299" i="1"/>
  <c r="E295" i="1"/>
  <c r="E290" i="1"/>
  <c r="E280" i="1"/>
  <c r="E199" i="1"/>
  <c r="E118" i="1"/>
  <c r="E112" i="1"/>
  <c r="E270" i="1" l="1"/>
  <c r="E265" i="1"/>
  <c r="E259" i="1"/>
  <c r="E255" i="1"/>
  <c r="E250" i="1"/>
  <c r="E246" i="1" l="1"/>
  <c r="E241" i="1"/>
  <c r="E237" i="1"/>
  <c r="E233" i="1"/>
  <c r="E229" i="1"/>
  <c r="E225" i="1"/>
  <c r="E221" i="1"/>
  <c r="E217" i="1"/>
  <c r="E208" i="1"/>
  <c r="E191" i="1"/>
  <c r="E182" i="1"/>
  <c r="E177" i="1"/>
  <c r="E173" i="1" l="1"/>
  <c r="E168" i="1"/>
  <c r="E161" i="1"/>
  <c r="E154" i="1"/>
  <c r="E144" i="1"/>
  <c r="E140" i="1"/>
  <c r="E135" i="1"/>
  <c r="E126" i="1"/>
  <c r="E103" i="1"/>
  <c r="E97" i="1" l="1"/>
  <c r="E92" i="1"/>
  <c r="E73" i="1"/>
  <c r="E87" i="1"/>
  <c r="E83" i="1"/>
  <c r="E79" i="1"/>
  <c r="E65" i="1"/>
  <c r="E61" i="1"/>
  <c r="E57" i="1"/>
  <c r="E53" i="1"/>
  <c r="E49" i="1"/>
  <c r="E45" i="1"/>
  <c r="E39" i="1"/>
  <c r="E35" i="1"/>
  <c r="E26" i="1" l="1"/>
  <c r="E21" i="1"/>
  <c r="E16" i="1"/>
  <c r="E12" i="1" l="1"/>
  <c r="E1060" i="1" s="1"/>
</calcChain>
</file>

<file path=xl/sharedStrings.xml><?xml version="1.0" encoding="utf-8"?>
<sst xmlns="http://schemas.openxmlformats.org/spreadsheetml/2006/main" count="1246" uniqueCount="206">
  <si>
    <t>№ п/п</t>
  </si>
  <si>
    <t>Адрес многоквартирного дома</t>
  </si>
  <si>
    <t>Ремонт крыши</t>
  </si>
  <si>
    <t>Строительный контроль</t>
  </si>
  <si>
    <t>Проектные работы</t>
  </si>
  <si>
    <t>Итого</t>
  </si>
  <si>
    <t>Электроснабжение</t>
  </si>
  <si>
    <t>Теплоснабжение</t>
  </si>
  <si>
    <t>Ремонт фасада</t>
  </si>
  <si>
    <t>Водоотведение</t>
  </si>
  <si>
    <t>Холодное водоснабжение</t>
  </si>
  <si>
    <t>Вид работ (услуг) по капитальному ремонту общего имущества в многоквартирном доме</t>
  </si>
  <si>
    <t>Год проведения в соответствии с утвержденным краткосрочным планом</t>
  </si>
  <si>
    <t>Предельно допустимая стоимость работ (услуг) по капитальному ремонту, рассчитанная в соответствии с приказом Департамента ЖККиЭ Югры от 06.11.2018 № 22-нп, руб.</t>
  </si>
  <si>
    <t>Горячее водоснабжение</t>
  </si>
  <si>
    <t>Ремонт подвальных помещений</t>
  </si>
  <si>
    <t>Газоснабжение</t>
  </si>
  <si>
    <t>п. Лунный, д. 1</t>
  </si>
  <si>
    <t>пр-кт. Комсомольский, д. 27/1</t>
  </si>
  <si>
    <t>пр-кт. Ленина, д. 35</t>
  </si>
  <si>
    <t>пр-кт. Ленина, д. 35/1</t>
  </si>
  <si>
    <t>пр-кт. Ленина, д. 36</t>
  </si>
  <si>
    <t>пр-кт. Ленина, д. 37</t>
  </si>
  <si>
    <t>пр-кт. Ленина, д. 37/1</t>
  </si>
  <si>
    <t>Замена лифтового оборудования</t>
  </si>
  <si>
    <t>пр-кт. Ленина, д. 39</t>
  </si>
  <si>
    <t>пр-кт. Ленина, д. 39/1</t>
  </si>
  <si>
    <t>пр-кт. Ленина, д. 52</t>
  </si>
  <si>
    <t>пр-кт. Ленина, д. 54</t>
  </si>
  <si>
    <t>пр-кт. Ленина, д. 56</t>
  </si>
  <si>
    <t>пр-кт. Ленина, д. 58</t>
  </si>
  <si>
    <t>пр-кт. Ленина, д. 65/3</t>
  </si>
  <si>
    <t>пр-кт. Ленина, д. 67</t>
  </si>
  <si>
    <t>пр-кт. Мира, д. 14</t>
  </si>
  <si>
    <t>пр-кт. Мира, д. 24</t>
  </si>
  <si>
    <t>пр-кт. Мира, д. 28</t>
  </si>
  <si>
    <t>пр-кт. Мира, д. 30/1</t>
  </si>
  <si>
    <t>пр-кт. Мира, д. 31</t>
  </si>
  <si>
    <t>пр-кт. Мира, д. 32</t>
  </si>
  <si>
    <t>пр-кт. Мира, д. 34/1</t>
  </si>
  <si>
    <t>пр-кт. Мира, д. 35</t>
  </si>
  <si>
    <t>пр-кт. Мира, д. 35КОРП1</t>
  </si>
  <si>
    <t>пр-кт. Мира, д. 35КОРП2</t>
  </si>
  <si>
    <t>пр-кт. Мира, д. 36</t>
  </si>
  <si>
    <t>пр-кт. Мира, д. 36/1</t>
  </si>
  <si>
    <t>пр-кт. Мира, д. 36/2</t>
  </si>
  <si>
    <t>пр-кт. Мира, д. 37</t>
  </si>
  <si>
    <t>пр-кт. Мира, д. 37/1</t>
  </si>
  <si>
    <t>пр-кт. Мира, д. 37КОРП2</t>
  </si>
  <si>
    <t>пр-кт. Мира, д. 4</t>
  </si>
  <si>
    <t>пр-кт. Мира, д. 6</t>
  </si>
  <si>
    <t>пр-кт. Набережный, д. 12/1</t>
  </si>
  <si>
    <t>пр-кт. Набережный, д. 14</t>
  </si>
  <si>
    <t>пр-кт. Набережный, д. 46</t>
  </si>
  <si>
    <t>пр-кт. Набережный, д. 66</t>
  </si>
  <si>
    <t>пр-кт. Набережный, д. 68</t>
  </si>
  <si>
    <t>пр-кт. Набережный, д. 70</t>
  </si>
  <si>
    <t>пр-кт. Набережный, д. 72</t>
  </si>
  <si>
    <t>пр-кт. Пролетарский, д. 24</t>
  </si>
  <si>
    <t>проезд Взлетный, д. 5</t>
  </si>
  <si>
    <t>проезд Взлетный, д. 5/1</t>
  </si>
  <si>
    <t>проезд Дружбы, д. 17</t>
  </si>
  <si>
    <t>проезд Дружбы, д. 6</t>
  </si>
  <si>
    <t>проезд Дружбы, д. 8</t>
  </si>
  <si>
    <t>проезд Первопроходцев, д. 1</t>
  </si>
  <si>
    <t>проезд Первопроходцев, д. 10</t>
  </si>
  <si>
    <t>проезд Первопроходцев, д. 11/1</t>
  </si>
  <si>
    <t>проезд Первопроходцев, д. 14/1</t>
  </si>
  <si>
    <t>ул. 30 лет Победы, д. 9А</t>
  </si>
  <si>
    <t>ул. 50 лет ВЛКСМ, д. 10</t>
  </si>
  <si>
    <t>ул. 50 лет ВЛКСМ, д. 11</t>
  </si>
  <si>
    <t>ул. 50 лет ВЛКСМ, д. 11А</t>
  </si>
  <si>
    <t>ул. 50 лет ВЛКСМ, д. 2/1</t>
  </si>
  <si>
    <t>ул. 50 лет ВЛКСМ, д. 3</t>
  </si>
  <si>
    <t>ул. 50 лет ВЛКСМ, д. 4</t>
  </si>
  <si>
    <t>ул. 50 лет ВЛКСМ, д. 4/1</t>
  </si>
  <si>
    <t>ул. 50 лет ВЛКСМ, д. 5А</t>
  </si>
  <si>
    <t>ул. 50 лет ВЛКСМ, д. 9</t>
  </si>
  <si>
    <t>ул. 60 лет Октября, д. 2</t>
  </si>
  <si>
    <t>ул. Бажова, д. 29</t>
  </si>
  <si>
    <t>ул. Бажова, д. 31</t>
  </si>
  <si>
    <t>ул. Бахилова, д. 11</t>
  </si>
  <si>
    <t>ул. Бахилова, д. 4</t>
  </si>
  <si>
    <t>ул. Бахилова, д. 9А</t>
  </si>
  <si>
    <t>ул. Высоковольтная, д. 2</t>
  </si>
  <si>
    <t>ул. Гагарина, д. 24</t>
  </si>
  <si>
    <t>ул. Гагарина, д. 26</t>
  </si>
  <si>
    <t>ул. Грибоедова, д. 13</t>
  </si>
  <si>
    <t>ул. Григория Кукуевицкого, д. 10/5</t>
  </si>
  <si>
    <t>ул. Григория Кукуевицкого, д. 12</t>
  </si>
  <si>
    <t>ул. Григория Кукуевицкого, д. 12/2</t>
  </si>
  <si>
    <t>ул. Григория Кукуевицкого, д. 5/3</t>
  </si>
  <si>
    <t>ул. Губкина, д. 21</t>
  </si>
  <si>
    <t>ул. Декабристов, д. 1</t>
  </si>
  <si>
    <t>ул. Декабристов, д. 3</t>
  </si>
  <si>
    <t>ул. Декабристов, д. 5</t>
  </si>
  <si>
    <t>ул. Декабристов, д. 7</t>
  </si>
  <si>
    <t>ул. Декабристов, д. 7/1</t>
  </si>
  <si>
    <t>ул. Декабристов, д. 7/2</t>
  </si>
  <si>
    <t>ул. Дзержинского, д. 14А</t>
  </si>
  <si>
    <t>ул. Дзержинского, д. 14Б</t>
  </si>
  <si>
    <t>ул. Дзержинского, д. 14В</t>
  </si>
  <si>
    <t>ул. Дзержинского, д. 16А</t>
  </si>
  <si>
    <t>ул. Дзержинского, д. 16Б</t>
  </si>
  <si>
    <t>ул. Дзержинского, д. 24</t>
  </si>
  <si>
    <t>ул. Дзержинского, д. 4</t>
  </si>
  <si>
    <t>ул. Дзержинского, д. 4/1</t>
  </si>
  <si>
    <t>ул. Дзержинского, д. 6</t>
  </si>
  <si>
    <t>ул. Дзержинского, д. 6/1</t>
  </si>
  <si>
    <t>ул. Крылова, д. 21</t>
  </si>
  <si>
    <t>ул. Крылова, д. 23</t>
  </si>
  <si>
    <t>ул. Магистральная, д. 28</t>
  </si>
  <si>
    <t>ул. Магистральная, д. 32</t>
  </si>
  <si>
    <t>ул. Магистральная, д. 34</t>
  </si>
  <si>
    <t>ул. Магистральная, д. 36</t>
  </si>
  <si>
    <t>ул. Майская, д. 4</t>
  </si>
  <si>
    <t>ул. Майская, д. 6</t>
  </si>
  <si>
    <t>ул. Майская, д. 8</t>
  </si>
  <si>
    <t>ул. Маяковского, д. 16</t>
  </si>
  <si>
    <t>ул. Маяковского, д. 18</t>
  </si>
  <si>
    <t>ул. Маяковского, д. 27/1</t>
  </si>
  <si>
    <t>ул. Маяковского, д. 39</t>
  </si>
  <si>
    <t>ул. Мелик-Карамова, д. 62</t>
  </si>
  <si>
    <t>ул. Мелик-Карамова, д. 64</t>
  </si>
  <si>
    <t>ул. Мелик-Карамова, д. 66</t>
  </si>
  <si>
    <t>ул. Мелик-Карамова, д. 72</t>
  </si>
  <si>
    <t>ул. Мелик-Карамова, д. 74А</t>
  </si>
  <si>
    <t>ул. Мелик-Карамова, д. 74Б</t>
  </si>
  <si>
    <t>ул. Нагорная, д. 11</t>
  </si>
  <si>
    <t>ул. Нагорная, д. 3</t>
  </si>
  <si>
    <t>Ремонт фасада с утеплением (при условии, если собственники определят источник финансирования доп.объема работ)</t>
  </si>
  <si>
    <t>ул. Нагорная, д. 9</t>
  </si>
  <si>
    <t>ул. Островского, д. 18</t>
  </si>
  <si>
    <t>ул. Островского, д. 20</t>
  </si>
  <si>
    <t>ул. Островского, д. 22</t>
  </si>
  <si>
    <t>ул. Островского, д. 24</t>
  </si>
  <si>
    <t>ул. Островского, д. 26</t>
  </si>
  <si>
    <t>ул. Островского, д. 28</t>
  </si>
  <si>
    <t>ул. Островского, д. 30</t>
  </si>
  <si>
    <t>ул. Островского, д. 30А</t>
  </si>
  <si>
    <t>ул. Островского, д. 32</t>
  </si>
  <si>
    <t>ул. Островского, д. 34</t>
  </si>
  <si>
    <t>ул. Островского, д. 38</t>
  </si>
  <si>
    <t>ул. Островского, д. 4</t>
  </si>
  <si>
    <t>ул. Островского, д. 40</t>
  </si>
  <si>
    <t>ул. Островского, д. 42</t>
  </si>
  <si>
    <t>ул. Островского, д. 44</t>
  </si>
  <si>
    <t>ул. Островского, д. 46</t>
  </si>
  <si>
    <t>ул. Привокзальная, д. 10</t>
  </si>
  <si>
    <t>ул. Привокзальная, д. 4</t>
  </si>
  <si>
    <t>ул. Привокзальная, д. 6</t>
  </si>
  <si>
    <t>ул. Просвещения, д. 27</t>
  </si>
  <si>
    <t>ул. Просвещения, д. 33</t>
  </si>
  <si>
    <t>ул. Просвещения, д. 35</t>
  </si>
  <si>
    <t>ул. Просвещения, д. 37</t>
  </si>
  <si>
    <t>ул. Просвещения, д. 39</t>
  </si>
  <si>
    <t>ул. Просвещения, д. 41</t>
  </si>
  <si>
    <t>ул. Просвещения, д. 42</t>
  </si>
  <si>
    <t>ул. Просвещения, д. 47</t>
  </si>
  <si>
    <t>ул. Профсоюзов, д. 42</t>
  </si>
  <si>
    <t>ул. Пушкина, д. 1</t>
  </si>
  <si>
    <t>ул. Пушкина, д. 15</t>
  </si>
  <si>
    <t>ул. Пушкина, д. 16</t>
  </si>
  <si>
    <t>ул. Пушкина, д. 17</t>
  </si>
  <si>
    <t>ул. Пушкина, д. 18</t>
  </si>
  <si>
    <t>ул. Пушкина, д. 19</t>
  </si>
  <si>
    <t>ул. Пушкина, д. 21</t>
  </si>
  <si>
    <t>ул. Пушкина, д. 22</t>
  </si>
  <si>
    <t>ул. Пушкина, д. 23</t>
  </si>
  <si>
    <t>ул. Пушкина, д. 25</t>
  </si>
  <si>
    <t>ул. Пушкина, д. 25А</t>
  </si>
  <si>
    <t>ул. Пушкина, д. 27</t>
  </si>
  <si>
    <t>ул. Пушкина, д. 29</t>
  </si>
  <si>
    <t>ул. Пушкина, д. 33</t>
  </si>
  <si>
    <t>ул. Пушкина, д. 5</t>
  </si>
  <si>
    <t>ул. Пушкина, д. 7</t>
  </si>
  <si>
    <t>ул. Пушкина, д. 8</t>
  </si>
  <si>
    <t>ул. Пушкина, д. 8/1</t>
  </si>
  <si>
    <t>ул. Пушкина, д. 8/2</t>
  </si>
  <si>
    <t>ул. Пушкина, д. 8/3</t>
  </si>
  <si>
    <t>ул. Республики, д. 65</t>
  </si>
  <si>
    <t>ул. Республики, д. 69</t>
  </si>
  <si>
    <t>ул. Студенческая, д. 11</t>
  </si>
  <si>
    <t>ул. Студенческая, д. 17</t>
  </si>
  <si>
    <t>ул. Студенческая, д. 21</t>
  </si>
  <si>
    <t>ул. Толстого, д. 16</t>
  </si>
  <si>
    <t>ул. Толстого, д. 28</t>
  </si>
  <si>
    <t>ул. Федорова, д. 59</t>
  </si>
  <si>
    <t>ул. Федорова, д. 61</t>
  </si>
  <si>
    <t>ул. Федорова, д. 67</t>
  </si>
  <si>
    <t>ул. Федорова, д. 69</t>
  </si>
  <si>
    <t>ул. Энергетиков, д. 11</t>
  </si>
  <si>
    <t>ул. Энергетиков, д. 26</t>
  </si>
  <si>
    <t>Ремонт фасада с утеплением (если собственники не определят доп. источник финансирования работы будут выполнены в пределах доведенного финансирования)</t>
  </si>
  <si>
    <t>ул. Энергетиков, д. 29</t>
  </si>
  <si>
    <t>ул. Энергетиков, д. 3/1</t>
  </si>
  <si>
    <t>ул. Энергетиков, д. 3/2</t>
  </si>
  <si>
    <t>ул. Энергетиков, д. 5</t>
  </si>
  <si>
    <t>ул. Энергетиков, д. 7</t>
  </si>
  <si>
    <t>ул. Энергетиков, д. 9</t>
  </si>
  <si>
    <t>ул. Энтузиастов, д. 39</t>
  </si>
  <si>
    <t>ул. Энтузиастов, д. 40</t>
  </si>
  <si>
    <t>ул. Энтузиастов, д. 69</t>
  </si>
  <si>
    <t>ул. Энтузиастов, д. 8</t>
  </si>
  <si>
    <t>Стоимость работ по капитальному ремонту в многоквартирных домах, расположенных на территории города Сургута за период 2020 - 2022 годы</t>
  </si>
  <si>
    <t>Перечень многоквартирных домов, ремонт которых предусмотрен в период с 2020 по 2022 годы на территории города Сургута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</si>
</sst>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6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43" fontId="5" fillId="0" borderId="0" applyFont="0" applyFill="0" applyBorder="0" applyAlignment="0" applyProtection="0"/>
  </cellStyleXfs>
  <cellXfs count="65">
    <xf numFmtId="0" fontId="0" fillId="0" borderId="0" xfId="0"/>
    <xf numFmtId="0" fontId="1" fillId="0" borderId="10" xfId="0" applyFont="1" applyBorder="1" applyAlignment="1">
      <alignment horizontal="justify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20" xfId="1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3" fontId="1" fillId="0" borderId="4" xfId="2" applyFont="1" applyBorder="1" applyAlignment="1">
      <alignment horizontal="justify" vertical="center" wrapText="1"/>
    </xf>
    <xf numFmtId="43" fontId="1" fillId="0" borderId="6" xfId="2" applyFont="1" applyBorder="1" applyAlignment="1">
      <alignment horizontal="justify" vertical="center" wrapText="1"/>
    </xf>
    <xf numFmtId="43" fontId="1" fillId="0" borderId="9" xfId="2" applyFont="1" applyBorder="1" applyAlignment="1">
      <alignment horizontal="justify" vertical="center" wrapText="1"/>
    </xf>
    <xf numFmtId="43" fontId="1" fillId="0" borderId="19" xfId="2" applyFont="1" applyBorder="1" applyAlignment="1">
      <alignment horizontal="justify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43" fontId="1" fillId="0" borderId="12" xfId="0" applyNumberFormat="1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left" vertical="center" wrapText="1"/>
    </xf>
    <xf numFmtId="43" fontId="1" fillId="0" borderId="4" xfId="2" applyFont="1" applyFill="1" applyBorder="1" applyAlignment="1">
      <alignment horizontal="justify" vertical="center" wrapText="1"/>
    </xf>
    <xf numFmtId="0" fontId="0" fillId="0" borderId="0" xfId="0" applyFill="1"/>
    <xf numFmtId="43" fontId="1" fillId="0" borderId="6" xfId="2" applyFont="1" applyFill="1" applyBorder="1" applyAlignment="1">
      <alignment horizontal="justify" vertical="center" wrapText="1"/>
    </xf>
    <xf numFmtId="0" fontId="1" fillId="0" borderId="8" xfId="0" applyFont="1" applyFill="1" applyBorder="1" applyAlignment="1">
      <alignment horizontal="left" vertical="center" wrapText="1"/>
    </xf>
    <xf numFmtId="0" fontId="1" fillId="0" borderId="23" xfId="0" applyFont="1" applyFill="1" applyBorder="1" applyAlignment="1">
      <alignment horizontal="center" vertical="center" wrapText="1"/>
    </xf>
    <xf numFmtId="43" fontId="1" fillId="0" borderId="9" xfId="2" applyFont="1" applyFill="1" applyBorder="1" applyAlignment="1">
      <alignment horizontal="justify" vertical="center" wrapText="1"/>
    </xf>
    <xf numFmtId="0" fontId="1" fillId="0" borderId="26" xfId="0" applyFont="1" applyBorder="1" applyAlignment="1">
      <alignment horizontal="center" vertical="center" wrapText="1"/>
    </xf>
    <xf numFmtId="43" fontId="1" fillId="0" borderId="27" xfId="2" applyFont="1" applyBorder="1" applyAlignment="1">
      <alignment horizontal="justify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9" xfId="0" applyFont="1" applyBorder="1" applyAlignment="1">
      <alignment horizontal="left" vertical="center" wrapText="1"/>
    </xf>
    <xf numFmtId="43" fontId="1" fillId="0" borderId="30" xfId="2" applyFont="1" applyBorder="1" applyAlignment="1">
      <alignment horizontal="justify" vertical="center" wrapText="1"/>
    </xf>
    <xf numFmtId="0" fontId="1" fillId="0" borderId="31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43" fontId="1" fillId="0" borderId="27" xfId="2" applyFont="1" applyFill="1" applyBorder="1" applyAlignment="1">
      <alignment horizontal="justify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</cellXfs>
  <cellStyles count="3">
    <cellStyle name="Гиперссылка" xfId="1" builtinId="8"/>
    <cellStyle name="Обычный" xfId="0" builtinId="0"/>
    <cellStyle name="Финансовый" xfId="2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E1060"/>
  <sheetViews>
    <sheetView tabSelected="1" topLeftCell="A1042" zoomScale="80" zoomScaleNormal="80" workbookViewId="0">
      <selection activeCell="A3" sqref="A3:E1060"/>
    </sheetView>
  </sheetViews>
  <sheetFormatPr defaultRowHeight="15" x14ac:dyDescent="0.25"/>
  <cols>
    <col min="2" max="2" width="30.5703125" customWidth="1"/>
    <col min="3" max="3" width="35.42578125" customWidth="1"/>
    <col min="4" max="4" width="20.42578125" style="11" customWidth="1"/>
    <col min="5" max="5" width="37.7109375" customWidth="1"/>
  </cols>
  <sheetData>
    <row r="3" spans="1:5" ht="46.5" customHeight="1" thickBot="1" x14ac:dyDescent="0.35">
      <c r="A3" s="64" t="s">
        <v>205</v>
      </c>
      <c r="B3" s="64"/>
      <c r="C3" s="64"/>
      <c r="D3" s="64"/>
      <c r="E3" s="64"/>
    </row>
    <row r="4" spans="1:5" ht="143.25" customHeight="1" thickBot="1" x14ac:dyDescent="0.3">
      <c r="A4" s="1" t="s">
        <v>0</v>
      </c>
      <c r="B4" s="2" t="s">
        <v>1</v>
      </c>
      <c r="C4" s="3" t="s">
        <v>11</v>
      </c>
      <c r="D4" s="6" t="s">
        <v>12</v>
      </c>
      <c r="E4" s="4" t="s">
        <v>13</v>
      </c>
    </row>
    <row r="5" spans="1:5" ht="19.5" customHeight="1" x14ac:dyDescent="0.25">
      <c r="A5" s="58">
        <v>1</v>
      </c>
      <c r="B5" s="61" t="s">
        <v>17</v>
      </c>
      <c r="C5" s="16" t="s">
        <v>4</v>
      </c>
      <c r="D5" s="7">
        <v>2021</v>
      </c>
      <c r="E5" s="12">
        <v>114463.09</v>
      </c>
    </row>
    <row r="6" spans="1:5" ht="18.75" x14ac:dyDescent="0.25">
      <c r="A6" s="59"/>
      <c r="B6" s="62"/>
      <c r="C6" s="17" t="s">
        <v>6</v>
      </c>
      <c r="D6" s="8">
        <v>2022</v>
      </c>
      <c r="E6" s="13">
        <v>257054.76</v>
      </c>
    </row>
    <row r="7" spans="1:5" ht="18.75" x14ac:dyDescent="0.25">
      <c r="A7" s="59"/>
      <c r="B7" s="62"/>
      <c r="C7" s="17" t="s">
        <v>7</v>
      </c>
      <c r="D7" s="8">
        <v>2022</v>
      </c>
      <c r="E7" s="13">
        <v>816751.82</v>
      </c>
    </row>
    <row r="8" spans="1:5" ht="18.75" x14ac:dyDescent="0.25">
      <c r="A8" s="59"/>
      <c r="B8" s="62"/>
      <c r="C8" s="17" t="s">
        <v>14</v>
      </c>
      <c r="D8" s="8">
        <v>2022</v>
      </c>
      <c r="E8" s="13">
        <v>592859.76</v>
      </c>
    </row>
    <row r="9" spans="1:5" ht="18.75" x14ac:dyDescent="0.25">
      <c r="A9" s="59"/>
      <c r="B9" s="62"/>
      <c r="C9" s="17" t="s">
        <v>10</v>
      </c>
      <c r="D9" s="8">
        <v>2022</v>
      </c>
      <c r="E9" s="13">
        <v>283518.76</v>
      </c>
    </row>
    <row r="10" spans="1:5" ht="18.75" x14ac:dyDescent="0.25">
      <c r="A10" s="59"/>
      <c r="B10" s="62"/>
      <c r="C10" s="17" t="s">
        <v>9</v>
      </c>
      <c r="D10" s="8">
        <v>2022</v>
      </c>
      <c r="E10" s="13">
        <v>339076.62</v>
      </c>
    </row>
    <row r="11" spans="1:5" ht="18.75" x14ac:dyDescent="0.25">
      <c r="A11" s="59"/>
      <c r="B11" s="62"/>
      <c r="C11" s="17" t="s">
        <v>3</v>
      </c>
      <c r="D11" s="8">
        <v>2022</v>
      </c>
      <c r="E11" s="13">
        <v>48990.2</v>
      </c>
    </row>
    <row r="12" spans="1:5" ht="19.5" thickBot="1" x14ac:dyDescent="0.3">
      <c r="A12" s="60"/>
      <c r="B12" s="63"/>
      <c r="C12" s="18" t="s">
        <v>5</v>
      </c>
      <c r="D12" s="9"/>
      <c r="E12" s="14">
        <f>SUM(E5:E11)</f>
        <v>2452715.0100000002</v>
      </c>
    </row>
    <row r="13" spans="1:5" ht="18.75" x14ac:dyDescent="0.25">
      <c r="A13" s="46">
        <v>2</v>
      </c>
      <c r="B13" s="49" t="s">
        <v>18</v>
      </c>
      <c r="C13" s="16" t="s">
        <v>4</v>
      </c>
      <c r="D13" s="7">
        <v>2020</v>
      </c>
      <c r="E13" s="12">
        <v>558124.24</v>
      </c>
    </row>
    <row r="14" spans="1:5" ht="18.75" x14ac:dyDescent="0.25">
      <c r="A14" s="47"/>
      <c r="B14" s="50"/>
      <c r="C14" s="17" t="s">
        <v>2</v>
      </c>
      <c r="D14" s="8">
        <v>2021</v>
      </c>
      <c r="E14" s="13">
        <v>11162484.720000001</v>
      </c>
    </row>
    <row r="15" spans="1:5" ht="18.75" x14ac:dyDescent="0.25">
      <c r="A15" s="47"/>
      <c r="B15" s="50"/>
      <c r="C15" s="17" t="s">
        <v>3</v>
      </c>
      <c r="D15" s="8">
        <v>2021</v>
      </c>
      <c r="E15" s="13">
        <v>238877.17</v>
      </c>
    </row>
    <row r="16" spans="1:5" ht="19.5" thickBot="1" x14ac:dyDescent="0.3">
      <c r="A16" s="48"/>
      <c r="B16" s="51"/>
      <c r="C16" s="18" t="s">
        <v>5</v>
      </c>
      <c r="D16" s="9"/>
      <c r="E16" s="14">
        <f>SUM(E13:E15)</f>
        <v>11959486.130000001</v>
      </c>
    </row>
    <row r="17" spans="1:5" ht="18.75" x14ac:dyDescent="0.25">
      <c r="A17" s="46">
        <v>3</v>
      </c>
      <c r="B17" s="49" t="s">
        <v>19</v>
      </c>
      <c r="C17" s="16" t="s">
        <v>4</v>
      </c>
      <c r="D17" s="7">
        <v>2020</v>
      </c>
      <c r="E17" s="12">
        <v>1676912.72</v>
      </c>
    </row>
    <row r="18" spans="1:5" ht="18.75" x14ac:dyDescent="0.25">
      <c r="A18" s="47"/>
      <c r="B18" s="50"/>
      <c r="C18" s="19" t="s">
        <v>2</v>
      </c>
      <c r="D18" s="5">
        <v>2021</v>
      </c>
      <c r="E18" s="13">
        <v>19401467.280000001</v>
      </c>
    </row>
    <row r="19" spans="1:5" ht="18.75" x14ac:dyDescent="0.25">
      <c r="A19" s="47"/>
      <c r="B19" s="50"/>
      <c r="C19" s="19" t="s">
        <v>8</v>
      </c>
      <c r="D19" s="34">
        <v>2021</v>
      </c>
      <c r="E19" s="13">
        <v>14136787.08</v>
      </c>
    </row>
    <row r="20" spans="1:5" ht="18.75" x14ac:dyDescent="0.25">
      <c r="A20" s="47"/>
      <c r="B20" s="50"/>
      <c r="C20" s="19" t="s">
        <v>3</v>
      </c>
      <c r="D20" s="34">
        <v>2021</v>
      </c>
      <c r="E20" s="13">
        <v>717718.64</v>
      </c>
    </row>
    <row r="21" spans="1:5" ht="19.5" thickBot="1" x14ac:dyDescent="0.3">
      <c r="A21" s="48"/>
      <c r="B21" s="51"/>
      <c r="C21" s="20" t="s">
        <v>5</v>
      </c>
      <c r="D21" s="10"/>
      <c r="E21" s="15">
        <f>SUM(E17:E20)</f>
        <v>35932885.719999999</v>
      </c>
    </row>
    <row r="22" spans="1:5" ht="18.75" x14ac:dyDescent="0.25">
      <c r="A22" s="46">
        <v>4</v>
      </c>
      <c r="B22" s="49" t="s">
        <v>20</v>
      </c>
      <c r="C22" s="16" t="s">
        <v>4</v>
      </c>
      <c r="D22" s="7">
        <v>2020</v>
      </c>
      <c r="E22" s="12">
        <v>489061.13</v>
      </c>
    </row>
    <row r="23" spans="1:5" ht="18.75" x14ac:dyDescent="0.25">
      <c r="A23" s="47"/>
      <c r="B23" s="50"/>
      <c r="C23" s="19" t="s">
        <v>2</v>
      </c>
      <c r="D23" s="5">
        <v>2021</v>
      </c>
      <c r="E23" s="13">
        <v>3779592.11</v>
      </c>
    </row>
    <row r="24" spans="1:5" ht="18.75" x14ac:dyDescent="0.25">
      <c r="A24" s="47"/>
      <c r="B24" s="50"/>
      <c r="C24" s="19" t="s">
        <v>8</v>
      </c>
      <c r="D24" s="34">
        <v>2021</v>
      </c>
      <c r="E24" s="13">
        <v>6001630.3899999997</v>
      </c>
    </row>
    <row r="25" spans="1:5" ht="18.75" x14ac:dyDescent="0.25">
      <c r="A25" s="47"/>
      <c r="B25" s="50"/>
      <c r="C25" s="19" t="s">
        <v>3</v>
      </c>
      <c r="D25" s="34">
        <v>2021</v>
      </c>
      <c r="E25" s="13">
        <v>209318.16</v>
      </c>
    </row>
    <row r="26" spans="1:5" ht="19.5" thickBot="1" x14ac:dyDescent="0.3">
      <c r="A26" s="48"/>
      <c r="B26" s="51"/>
      <c r="C26" s="20" t="s">
        <v>5</v>
      </c>
      <c r="D26" s="10"/>
      <c r="E26" s="15">
        <f>SUM(E22:E25)</f>
        <v>10479601.789999999</v>
      </c>
    </row>
    <row r="27" spans="1:5" ht="18.75" x14ac:dyDescent="0.25">
      <c r="A27" s="46">
        <v>5</v>
      </c>
      <c r="B27" s="49" t="s">
        <v>21</v>
      </c>
      <c r="C27" s="16" t="s">
        <v>4</v>
      </c>
      <c r="D27" s="7">
        <v>2020</v>
      </c>
      <c r="E27" s="12">
        <v>931064.48</v>
      </c>
    </row>
    <row r="28" spans="1:5" ht="18.75" x14ac:dyDescent="0.25">
      <c r="A28" s="47"/>
      <c r="B28" s="50"/>
      <c r="C28" s="17" t="s">
        <v>6</v>
      </c>
      <c r="D28" s="22">
        <v>2021</v>
      </c>
      <c r="E28" s="13">
        <v>1728213.31</v>
      </c>
    </row>
    <row r="29" spans="1:5" ht="18.75" x14ac:dyDescent="0.25">
      <c r="A29" s="47"/>
      <c r="B29" s="50"/>
      <c r="C29" s="17" t="s">
        <v>14</v>
      </c>
      <c r="D29" s="34">
        <v>2021</v>
      </c>
      <c r="E29" s="13">
        <v>3011408.4</v>
      </c>
    </row>
    <row r="30" spans="1:5" ht="18.75" x14ac:dyDescent="0.25">
      <c r="A30" s="47"/>
      <c r="B30" s="50"/>
      <c r="C30" s="17" t="s">
        <v>10</v>
      </c>
      <c r="D30" s="34">
        <v>2021</v>
      </c>
      <c r="E30" s="13">
        <v>1416213.46</v>
      </c>
    </row>
    <row r="31" spans="1:5" ht="18.75" x14ac:dyDescent="0.25">
      <c r="A31" s="47"/>
      <c r="B31" s="50"/>
      <c r="C31" s="17" t="s">
        <v>9</v>
      </c>
      <c r="D31" s="34">
        <v>2021</v>
      </c>
      <c r="E31" s="13">
        <v>1883755.44</v>
      </c>
    </row>
    <row r="32" spans="1:5" ht="18.75" x14ac:dyDescent="0.25">
      <c r="A32" s="47"/>
      <c r="B32" s="50"/>
      <c r="C32" s="17" t="s">
        <v>2</v>
      </c>
      <c r="D32" s="34">
        <v>2021</v>
      </c>
      <c r="E32" s="13">
        <v>4376824.37</v>
      </c>
    </row>
    <row r="33" spans="1:5" ht="18.75" x14ac:dyDescent="0.25">
      <c r="A33" s="47"/>
      <c r="B33" s="50"/>
      <c r="C33" s="17" t="s">
        <v>8</v>
      </c>
      <c r="D33" s="34">
        <v>2021</v>
      </c>
      <c r="E33" s="13">
        <v>6204874.7000000002</v>
      </c>
    </row>
    <row r="34" spans="1:5" ht="18.75" x14ac:dyDescent="0.25">
      <c r="A34" s="47"/>
      <c r="B34" s="50"/>
      <c r="C34" s="17" t="s">
        <v>3</v>
      </c>
      <c r="D34" s="34">
        <v>2021</v>
      </c>
      <c r="E34" s="13">
        <v>398495.6</v>
      </c>
    </row>
    <row r="35" spans="1:5" ht="19.5" thickBot="1" x14ac:dyDescent="0.3">
      <c r="A35" s="48"/>
      <c r="B35" s="51"/>
      <c r="C35" s="18" t="s">
        <v>5</v>
      </c>
      <c r="D35" s="9"/>
      <c r="E35" s="14">
        <f>SUM(E27:E34)</f>
        <v>19950849.760000002</v>
      </c>
    </row>
    <row r="36" spans="1:5" ht="18.75" x14ac:dyDescent="0.25">
      <c r="A36" s="46">
        <v>6</v>
      </c>
      <c r="B36" s="49" t="s">
        <v>22</v>
      </c>
      <c r="C36" s="16" t="s">
        <v>4</v>
      </c>
      <c r="D36" s="7">
        <v>2020</v>
      </c>
      <c r="E36" s="12">
        <v>626442.31999999995</v>
      </c>
    </row>
    <row r="37" spans="1:5" ht="18.75" x14ac:dyDescent="0.25">
      <c r="A37" s="47"/>
      <c r="B37" s="50"/>
      <c r="C37" s="17" t="s">
        <v>2</v>
      </c>
      <c r="D37" s="22">
        <v>2020</v>
      </c>
      <c r="E37" s="13">
        <v>12528846.449999999</v>
      </c>
    </row>
    <row r="38" spans="1:5" ht="18.75" x14ac:dyDescent="0.25">
      <c r="A38" s="47"/>
      <c r="B38" s="50"/>
      <c r="C38" s="17" t="s">
        <v>3</v>
      </c>
      <c r="D38" s="34">
        <v>2020</v>
      </c>
      <c r="E38" s="13">
        <v>268117.31</v>
      </c>
    </row>
    <row r="39" spans="1:5" ht="19.5" thickBot="1" x14ac:dyDescent="0.3">
      <c r="A39" s="48"/>
      <c r="B39" s="51"/>
      <c r="C39" s="18" t="s">
        <v>5</v>
      </c>
      <c r="D39" s="9"/>
      <c r="E39" s="14">
        <f>SUM(E36:E38)</f>
        <v>13423406.08</v>
      </c>
    </row>
    <row r="40" spans="1:5" ht="18.75" x14ac:dyDescent="0.25">
      <c r="A40" s="46">
        <v>7</v>
      </c>
      <c r="B40" s="49" t="s">
        <v>23</v>
      </c>
      <c r="C40" s="16" t="s">
        <v>4</v>
      </c>
      <c r="D40" s="7">
        <v>2020</v>
      </c>
      <c r="E40" s="12">
        <v>805219.62</v>
      </c>
    </row>
    <row r="41" spans="1:5" ht="37.5" x14ac:dyDescent="0.25">
      <c r="A41" s="47"/>
      <c r="B41" s="50"/>
      <c r="C41" s="17" t="s">
        <v>24</v>
      </c>
      <c r="D41" s="22">
        <v>2020</v>
      </c>
      <c r="E41" s="13">
        <v>6251371.5199999996</v>
      </c>
    </row>
    <row r="42" spans="1:5" ht="18.75" x14ac:dyDescent="0.25">
      <c r="A42" s="47"/>
      <c r="B42" s="50"/>
      <c r="C42" s="17" t="s">
        <v>2</v>
      </c>
      <c r="D42" s="34">
        <v>2020</v>
      </c>
      <c r="E42" s="13">
        <v>3807335.95</v>
      </c>
    </row>
    <row r="43" spans="1:5" ht="18.75" x14ac:dyDescent="0.25">
      <c r="A43" s="47"/>
      <c r="B43" s="50"/>
      <c r="C43" s="17" t="s">
        <v>8</v>
      </c>
      <c r="D43" s="34">
        <v>2020</v>
      </c>
      <c r="E43" s="13">
        <v>6045684.9400000004</v>
      </c>
    </row>
    <row r="44" spans="1:5" ht="18.75" x14ac:dyDescent="0.25">
      <c r="A44" s="47"/>
      <c r="B44" s="50"/>
      <c r="C44" s="17" t="s">
        <v>3</v>
      </c>
      <c r="D44" s="34">
        <v>2020</v>
      </c>
      <c r="E44" s="13">
        <v>344634</v>
      </c>
    </row>
    <row r="45" spans="1:5" ht="19.5" thickBot="1" x14ac:dyDescent="0.3">
      <c r="A45" s="48"/>
      <c r="B45" s="51"/>
      <c r="C45" s="18" t="s">
        <v>5</v>
      </c>
      <c r="D45" s="9"/>
      <c r="E45" s="14">
        <f>SUM(E40:E44)</f>
        <v>17254246.030000001</v>
      </c>
    </row>
    <row r="46" spans="1:5" ht="18.75" x14ac:dyDescent="0.25">
      <c r="A46" s="46">
        <v>8</v>
      </c>
      <c r="B46" s="49" t="s">
        <v>25</v>
      </c>
      <c r="C46" s="16" t="s">
        <v>4</v>
      </c>
      <c r="D46" s="32">
        <v>2020</v>
      </c>
      <c r="E46" s="12">
        <v>612653.13</v>
      </c>
    </row>
    <row r="47" spans="1:5" ht="18.75" x14ac:dyDescent="0.25">
      <c r="A47" s="47"/>
      <c r="B47" s="50"/>
      <c r="C47" s="19" t="s">
        <v>2</v>
      </c>
      <c r="D47" s="34">
        <v>2020</v>
      </c>
      <c r="E47" s="13">
        <v>12253062.59</v>
      </c>
    </row>
    <row r="48" spans="1:5" ht="18.75" x14ac:dyDescent="0.25">
      <c r="A48" s="47"/>
      <c r="B48" s="50"/>
      <c r="C48" s="19" t="s">
        <v>3</v>
      </c>
      <c r="D48" s="34">
        <v>2020</v>
      </c>
      <c r="E48" s="13">
        <v>262215.53999999998</v>
      </c>
    </row>
    <row r="49" spans="1:5" ht="19.5" thickBot="1" x14ac:dyDescent="0.3">
      <c r="A49" s="48"/>
      <c r="B49" s="51"/>
      <c r="C49" s="20" t="s">
        <v>5</v>
      </c>
      <c r="D49" s="10"/>
      <c r="E49" s="15">
        <f>SUM(E46:E48)</f>
        <v>13127931.26</v>
      </c>
    </row>
    <row r="50" spans="1:5" ht="18.75" customHeight="1" x14ac:dyDescent="0.25">
      <c r="A50" s="46">
        <v>9</v>
      </c>
      <c r="B50" s="49" t="s">
        <v>26</v>
      </c>
      <c r="C50" s="16" t="s">
        <v>4</v>
      </c>
      <c r="D50" s="7">
        <v>2020</v>
      </c>
      <c r="E50" s="12">
        <v>188258.45</v>
      </c>
    </row>
    <row r="51" spans="1:5" ht="18.75" x14ac:dyDescent="0.25">
      <c r="A51" s="47"/>
      <c r="B51" s="50"/>
      <c r="C51" s="19" t="s">
        <v>2</v>
      </c>
      <c r="D51" s="22">
        <v>2021</v>
      </c>
      <c r="E51" s="13">
        <v>3765169</v>
      </c>
    </row>
    <row r="52" spans="1:5" ht="18.75" x14ac:dyDescent="0.25">
      <c r="A52" s="47"/>
      <c r="B52" s="50"/>
      <c r="C52" s="17" t="s">
        <v>3</v>
      </c>
      <c r="D52" s="34">
        <v>2021</v>
      </c>
      <c r="E52" s="13">
        <v>80574.62</v>
      </c>
    </row>
    <row r="53" spans="1:5" ht="19.5" thickBot="1" x14ac:dyDescent="0.3">
      <c r="A53" s="48"/>
      <c r="B53" s="51"/>
      <c r="C53" s="18" t="s">
        <v>5</v>
      </c>
      <c r="D53" s="9"/>
      <c r="E53" s="14">
        <f>SUM(E50:E52)</f>
        <v>4034002.0700000003</v>
      </c>
    </row>
    <row r="54" spans="1:5" ht="18.75" x14ac:dyDescent="0.25">
      <c r="A54" s="46">
        <v>10</v>
      </c>
      <c r="B54" s="49" t="s">
        <v>27</v>
      </c>
      <c r="C54" s="16" t="s">
        <v>4</v>
      </c>
      <c r="D54" s="7">
        <v>2020</v>
      </c>
      <c r="E54" s="12">
        <v>560756.17000000004</v>
      </c>
    </row>
    <row r="55" spans="1:5" ht="18.75" x14ac:dyDescent="0.25">
      <c r="A55" s="47"/>
      <c r="B55" s="50"/>
      <c r="C55" s="19" t="s">
        <v>2</v>
      </c>
      <c r="D55" s="22">
        <v>2021</v>
      </c>
      <c r="E55" s="13">
        <v>11215123.359999999</v>
      </c>
    </row>
    <row r="56" spans="1:5" ht="18.75" x14ac:dyDescent="0.25">
      <c r="A56" s="47"/>
      <c r="B56" s="50"/>
      <c r="C56" s="19" t="s">
        <v>3</v>
      </c>
      <c r="D56" s="34">
        <v>2021</v>
      </c>
      <c r="E56" s="13">
        <v>240003.64</v>
      </c>
    </row>
    <row r="57" spans="1:5" ht="19.5" thickBot="1" x14ac:dyDescent="0.3">
      <c r="A57" s="48"/>
      <c r="B57" s="51"/>
      <c r="C57" s="20" t="s">
        <v>5</v>
      </c>
      <c r="D57" s="10"/>
      <c r="E57" s="15">
        <f>SUM(E54:E56)</f>
        <v>12015883.17</v>
      </c>
    </row>
    <row r="58" spans="1:5" ht="18.75" customHeight="1" x14ac:dyDescent="0.25">
      <c r="A58" s="46">
        <v>11</v>
      </c>
      <c r="B58" s="49" t="s">
        <v>28</v>
      </c>
      <c r="C58" s="16" t="s">
        <v>4</v>
      </c>
      <c r="D58" s="7">
        <v>2020</v>
      </c>
      <c r="E58" s="12">
        <v>865148.29</v>
      </c>
    </row>
    <row r="59" spans="1:5" ht="18.75" customHeight="1" x14ac:dyDescent="0.25">
      <c r="A59" s="47"/>
      <c r="B59" s="50"/>
      <c r="C59" s="17" t="s">
        <v>2</v>
      </c>
      <c r="D59" s="22">
        <v>2021</v>
      </c>
      <c r="E59" s="13">
        <v>17302965.719999999</v>
      </c>
    </row>
    <row r="60" spans="1:5" ht="18.75" customHeight="1" x14ac:dyDescent="0.25">
      <c r="A60" s="47"/>
      <c r="B60" s="50"/>
      <c r="C60" s="17" t="s">
        <v>3</v>
      </c>
      <c r="D60" s="22">
        <v>2021</v>
      </c>
      <c r="E60" s="13">
        <v>370283.47</v>
      </c>
    </row>
    <row r="61" spans="1:5" ht="18.75" customHeight="1" thickBot="1" x14ac:dyDescent="0.3">
      <c r="A61" s="48"/>
      <c r="B61" s="51"/>
      <c r="C61" s="18" t="s">
        <v>5</v>
      </c>
      <c r="D61" s="9"/>
      <c r="E61" s="14">
        <f>SUM(E58:E60)</f>
        <v>18538397.479999997</v>
      </c>
    </row>
    <row r="62" spans="1:5" ht="18.75" customHeight="1" x14ac:dyDescent="0.25">
      <c r="A62" s="46">
        <v>12</v>
      </c>
      <c r="B62" s="49" t="s">
        <v>29</v>
      </c>
      <c r="C62" s="16" t="s">
        <v>4</v>
      </c>
      <c r="D62" s="7">
        <v>2020</v>
      </c>
      <c r="E62" s="12">
        <v>1113881.8500000001</v>
      </c>
    </row>
    <row r="63" spans="1:5" ht="18.75" customHeight="1" x14ac:dyDescent="0.25">
      <c r="A63" s="47"/>
      <c r="B63" s="50"/>
      <c r="C63" s="19" t="s">
        <v>2</v>
      </c>
      <c r="D63" s="22">
        <v>2021</v>
      </c>
      <c r="E63" s="13">
        <v>22277637</v>
      </c>
    </row>
    <row r="64" spans="1:5" ht="18.75" customHeight="1" x14ac:dyDescent="0.25">
      <c r="A64" s="47"/>
      <c r="B64" s="50"/>
      <c r="C64" s="17" t="s">
        <v>3</v>
      </c>
      <c r="D64" s="34">
        <v>2021</v>
      </c>
      <c r="E64" s="13">
        <v>476741.43</v>
      </c>
    </row>
    <row r="65" spans="1:5" ht="18.75" customHeight="1" thickBot="1" x14ac:dyDescent="0.3">
      <c r="A65" s="48"/>
      <c r="B65" s="51"/>
      <c r="C65" s="18" t="s">
        <v>5</v>
      </c>
      <c r="D65" s="9"/>
      <c r="E65" s="14">
        <f>SUM(E62:E64)</f>
        <v>23868260.280000001</v>
      </c>
    </row>
    <row r="66" spans="1:5" ht="18.75" customHeight="1" x14ac:dyDescent="0.25">
      <c r="A66" s="46">
        <v>13</v>
      </c>
      <c r="B66" s="49" t="s">
        <v>30</v>
      </c>
      <c r="C66" s="16" t="s">
        <v>4</v>
      </c>
      <c r="D66" s="7">
        <v>2020</v>
      </c>
      <c r="E66" s="12">
        <v>1217829.42</v>
      </c>
    </row>
    <row r="67" spans="1:5" ht="18.75" customHeight="1" x14ac:dyDescent="0.25">
      <c r="A67" s="47"/>
      <c r="B67" s="50"/>
      <c r="C67" s="17" t="s">
        <v>6</v>
      </c>
      <c r="D67" s="22">
        <v>2022</v>
      </c>
      <c r="E67" s="13">
        <v>2748073.91</v>
      </c>
    </row>
    <row r="68" spans="1:5" ht="18.75" customHeight="1" x14ac:dyDescent="0.25">
      <c r="A68" s="47"/>
      <c r="B68" s="50"/>
      <c r="C68" s="17" t="s">
        <v>7</v>
      </c>
      <c r="D68" s="34">
        <v>2022</v>
      </c>
      <c r="E68" s="13">
        <v>8684587.0899999999</v>
      </c>
    </row>
    <row r="69" spans="1:5" ht="18.75" customHeight="1" x14ac:dyDescent="0.25">
      <c r="A69" s="47"/>
      <c r="B69" s="50"/>
      <c r="C69" s="17" t="s">
        <v>14</v>
      </c>
      <c r="D69" s="34">
        <v>2022</v>
      </c>
      <c r="E69" s="13">
        <v>6303941.8899999997</v>
      </c>
    </row>
    <row r="70" spans="1:5" ht="18.75" customHeight="1" x14ac:dyDescent="0.25">
      <c r="A70" s="47"/>
      <c r="B70" s="50"/>
      <c r="C70" s="17" t="s">
        <v>10</v>
      </c>
      <c r="D70" s="34">
        <v>2022</v>
      </c>
      <c r="E70" s="13">
        <v>3014608.43</v>
      </c>
    </row>
    <row r="71" spans="1:5" ht="18.75" customHeight="1" x14ac:dyDescent="0.25">
      <c r="A71" s="47"/>
      <c r="B71" s="50"/>
      <c r="C71" s="17" t="s">
        <v>9</v>
      </c>
      <c r="D71" s="34">
        <v>2022</v>
      </c>
      <c r="E71" s="13">
        <v>3605377.06</v>
      </c>
    </row>
    <row r="72" spans="1:5" ht="18.75" customHeight="1" x14ac:dyDescent="0.25">
      <c r="A72" s="47"/>
      <c r="B72" s="50"/>
      <c r="C72" s="17" t="s">
        <v>3</v>
      </c>
      <c r="D72" s="34">
        <v>2022</v>
      </c>
      <c r="E72" s="13">
        <v>521230.99</v>
      </c>
    </row>
    <row r="73" spans="1:5" ht="18.75" customHeight="1" thickBot="1" x14ac:dyDescent="0.3">
      <c r="A73" s="48"/>
      <c r="B73" s="51"/>
      <c r="C73" s="18" t="s">
        <v>5</v>
      </c>
      <c r="D73" s="9"/>
      <c r="E73" s="14">
        <f>SUM(E66:E72)</f>
        <v>26095648.789999995</v>
      </c>
    </row>
    <row r="74" spans="1:5" ht="18.75" customHeight="1" x14ac:dyDescent="0.25">
      <c r="A74" s="46">
        <v>14</v>
      </c>
      <c r="B74" s="49" t="s">
        <v>31</v>
      </c>
      <c r="C74" s="16" t="s">
        <v>4</v>
      </c>
      <c r="D74" s="7">
        <v>2020</v>
      </c>
      <c r="E74" s="12">
        <v>806016.38</v>
      </c>
    </row>
    <row r="75" spans="1:5" ht="18.75" customHeight="1" x14ac:dyDescent="0.25">
      <c r="A75" s="47"/>
      <c r="B75" s="50"/>
      <c r="C75" s="17" t="s">
        <v>6</v>
      </c>
      <c r="D75" s="22">
        <v>2021</v>
      </c>
      <c r="E75" s="13">
        <v>2027498.02</v>
      </c>
    </row>
    <row r="76" spans="1:5" ht="18.75" customHeight="1" x14ac:dyDescent="0.25">
      <c r="A76" s="47"/>
      <c r="B76" s="50"/>
      <c r="C76" s="17" t="s">
        <v>2</v>
      </c>
      <c r="D76" s="34">
        <v>2021</v>
      </c>
      <c r="E76" s="13">
        <v>8152528.4299999997</v>
      </c>
    </row>
    <row r="77" spans="1:5" ht="18.75" customHeight="1" x14ac:dyDescent="0.25">
      <c r="A77" s="47"/>
      <c r="B77" s="50"/>
      <c r="C77" s="17" t="s">
        <v>8</v>
      </c>
      <c r="D77" s="34">
        <v>2021</v>
      </c>
      <c r="E77" s="13">
        <v>5940301.1600000001</v>
      </c>
    </row>
    <row r="78" spans="1:5" ht="18.75" customHeight="1" x14ac:dyDescent="0.25">
      <c r="A78" s="47"/>
      <c r="B78" s="50"/>
      <c r="C78" s="17" t="s">
        <v>3</v>
      </c>
      <c r="D78" s="34">
        <v>2021</v>
      </c>
      <c r="E78" s="13">
        <v>344975.01</v>
      </c>
    </row>
    <row r="79" spans="1:5" ht="18.75" customHeight="1" thickBot="1" x14ac:dyDescent="0.3">
      <c r="A79" s="48"/>
      <c r="B79" s="51"/>
      <c r="C79" s="18" t="s">
        <v>5</v>
      </c>
      <c r="D79" s="9"/>
      <c r="E79" s="14">
        <f>SUM(E74:E78)</f>
        <v>17271319.000000004</v>
      </c>
    </row>
    <row r="80" spans="1:5" ht="18.75" x14ac:dyDescent="0.25">
      <c r="A80" s="46">
        <v>15</v>
      </c>
      <c r="B80" s="49" t="s">
        <v>32</v>
      </c>
      <c r="C80" s="16" t="s">
        <v>4</v>
      </c>
      <c r="D80" s="7">
        <v>2021</v>
      </c>
      <c r="E80" s="12">
        <v>170462.94</v>
      </c>
    </row>
    <row r="81" spans="1:5" ht="18.75" x14ac:dyDescent="0.25">
      <c r="A81" s="47"/>
      <c r="B81" s="50"/>
      <c r="C81" s="17" t="s">
        <v>8</v>
      </c>
      <c r="D81" s="8">
        <v>2022</v>
      </c>
      <c r="E81" s="13">
        <v>3409258.78</v>
      </c>
    </row>
    <row r="82" spans="1:5" ht="18.75" x14ac:dyDescent="0.25">
      <c r="A82" s="47"/>
      <c r="B82" s="50"/>
      <c r="C82" s="17" t="s">
        <v>3</v>
      </c>
      <c r="D82" s="8">
        <v>2022</v>
      </c>
      <c r="E82" s="13">
        <v>72958.14</v>
      </c>
    </row>
    <row r="83" spans="1:5" ht="19.5" thickBot="1" x14ac:dyDescent="0.3">
      <c r="A83" s="48"/>
      <c r="B83" s="51"/>
      <c r="C83" s="18" t="s">
        <v>5</v>
      </c>
      <c r="D83" s="9"/>
      <c r="E83" s="14">
        <f>SUM(E80:E82)</f>
        <v>3652679.86</v>
      </c>
    </row>
    <row r="84" spans="1:5" ht="18.75" customHeight="1" x14ac:dyDescent="0.25">
      <c r="A84" s="46">
        <v>16</v>
      </c>
      <c r="B84" s="49" t="s">
        <v>33</v>
      </c>
      <c r="C84" s="16" t="s">
        <v>4</v>
      </c>
      <c r="D84" s="7">
        <v>2022</v>
      </c>
      <c r="E84" s="12">
        <v>1003604.53</v>
      </c>
    </row>
    <row r="85" spans="1:5" ht="18.75" customHeight="1" x14ac:dyDescent="0.25">
      <c r="A85" s="47"/>
      <c r="B85" s="50"/>
      <c r="C85" s="17" t="s">
        <v>2</v>
      </c>
      <c r="D85" s="22">
        <v>2022</v>
      </c>
      <c r="E85" s="13">
        <v>20072090.559999999</v>
      </c>
    </row>
    <row r="86" spans="1:5" ht="18.75" customHeight="1" x14ac:dyDescent="0.25">
      <c r="A86" s="47"/>
      <c r="B86" s="50"/>
      <c r="C86" s="17" t="s">
        <v>3</v>
      </c>
      <c r="D86" s="22">
        <v>2022</v>
      </c>
      <c r="E86" s="13">
        <v>429542.74</v>
      </c>
    </row>
    <row r="87" spans="1:5" ht="18.75" customHeight="1" thickBot="1" x14ac:dyDescent="0.3">
      <c r="A87" s="48"/>
      <c r="B87" s="51"/>
      <c r="C87" s="18" t="s">
        <v>5</v>
      </c>
      <c r="D87" s="9"/>
      <c r="E87" s="14">
        <f>SUM(E84:E86)</f>
        <v>21505237.829999998</v>
      </c>
    </row>
    <row r="88" spans="1:5" s="27" customFormat="1" ht="18.75" customHeight="1" x14ac:dyDescent="0.25">
      <c r="A88" s="52">
        <v>17</v>
      </c>
      <c r="B88" s="55" t="s">
        <v>34</v>
      </c>
      <c r="C88" s="25" t="s">
        <v>4</v>
      </c>
      <c r="D88" s="35">
        <v>2021</v>
      </c>
      <c r="E88" s="26">
        <v>429256.87</v>
      </c>
    </row>
    <row r="89" spans="1:5" s="27" customFormat="1" ht="18.75" x14ac:dyDescent="0.25">
      <c r="A89" s="53"/>
      <c r="B89" s="56"/>
      <c r="C89" s="19" t="s">
        <v>2</v>
      </c>
      <c r="D89" s="37">
        <v>2022</v>
      </c>
      <c r="E89" s="28">
        <v>3317409.24</v>
      </c>
    </row>
    <row r="90" spans="1:5" s="27" customFormat="1" ht="18.75" x14ac:dyDescent="0.25">
      <c r="A90" s="53"/>
      <c r="B90" s="56"/>
      <c r="C90" s="19" t="s">
        <v>8</v>
      </c>
      <c r="D90" s="36">
        <v>2022</v>
      </c>
      <c r="E90" s="28">
        <v>5267728.24</v>
      </c>
    </row>
    <row r="91" spans="1:5" s="27" customFormat="1" ht="18.75" customHeight="1" x14ac:dyDescent="0.25">
      <c r="A91" s="53"/>
      <c r="B91" s="56"/>
      <c r="C91" s="19" t="s">
        <v>3</v>
      </c>
      <c r="D91" s="37">
        <v>2022</v>
      </c>
      <c r="E91" s="28">
        <v>183721.94</v>
      </c>
    </row>
    <row r="92" spans="1:5" s="27" customFormat="1" ht="18.75" customHeight="1" thickBot="1" x14ac:dyDescent="0.3">
      <c r="A92" s="54"/>
      <c r="B92" s="57"/>
      <c r="C92" s="29" t="s">
        <v>5</v>
      </c>
      <c r="D92" s="30"/>
      <c r="E92" s="31">
        <f>SUM(E88:E91)</f>
        <v>9198116.290000001</v>
      </c>
    </row>
    <row r="93" spans="1:5" ht="18.75" customHeight="1" x14ac:dyDescent="0.25">
      <c r="A93" s="46">
        <v>18</v>
      </c>
      <c r="B93" s="49" t="s">
        <v>35</v>
      </c>
      <c r="C93" s="16" t="s">
        <v>4</v>
      </c>
      <c r="D93" s="32">
        <v>2021</v>
      </c>
      <c r="E93" s="12">
        <v>1420846.43</v>
      </c>
    </row>
    <row r="94" spans="1:5" ht="18.75" customHeight="1" x14ac:dyDescent="0.25">
      <c r="A94" s="47"/>
      <c r="B94" s="50"/>
      <c r="C94" s="17" t="s">
        <v>2</v>
      </c>
      <c r="D94" s="22">
        <v>2022</v>
      </c>
      <c r="E94" s="13">
        <v>16438843.42</v>
      </c>
    </row>
    <row r="95" spans="1:5" ht="18.75" customHeight="1" x14ac:dyDescent="0.25">
      <c r="A95" s="47"/>
      <c r="B95" s="50"/>
      <c r="C95" s="17" t="s">
        <v>8</v>
      </c>
      <c r="D95" s="34">
        <v>2022</v>
      </c>
      <c r="E95" s="13">
        <v>11978085.26</v>
      </c>
    </row>
    <row r="96" spans="1:5" ht="18.75" customHeight="1" x14ac:dyDescent="0.25">
      <c r="A96" s="47"/>
      <c r="B96" s="50"/>
      <c r="C96" s="17" t="s">
        <v>3</v>
      </c>
      <c r="D96" s="34">
        <v>2022</v>
      </c>
      <c r="E96" s="13">
        <v>608122.27</v>
      </c>
    </row>
    <row r="97" spans="1:5" ht="18.75" customHeight="1" thickBot="1" x14ac:dyDescent="0.3">
      <c r="A97" s="48"/>
      <c r="B97" s="51"/>
      <c r="C97" s="18" t="s">
        <v>5</v>
      </c>
      <c r="D97" s="9"/>
      <c r="E97" s="14">
        <f>SUM(E93:E96)</f>
        <v>30445897.379999999</v>
      </c>
    </row>
    <row r="98" spans="1:5" ht="18.75" x14ac:dyDescent="0.25">
      <c r="A98" s="46">
        <v>19</v>
      </c>
      <c r="B98" s="49" t="s">
        <v>36</v>
      </c>
      <c r="C98" s="16" t="s">
        <v>4</v>
      </c>
      <c r="D98" s="32">
        <v>2021</v>
      </c>
      <c r="E98" s="12">
        <v>1212737.23</v>
      </c>
    </row>
    <row r="99" spans="1:5" ht="18.75" x14ac:dyDescent="0.25">
      <c r="A99" s="47"/>
      <c r="B99" s="50"/>
      <c r="C99" s="17" t="s">
        <v>6</v>
      </c>
      <c r="D99" s="22">
        <v>2022</v>
      </c>
      <c r="E99" s="13">
        <v>3050586.05</v>
      </c>
    </row>
    <row r="100" spans="1:5" ht="18.75" x14ac:dyDescent="0.25">
      <c r="A100" s="47"/>
      <c r="B100" s="50"/>
      <c r="C100" s="19" t="s">
        <v>2</v>
      </c>
      <c r="D100" s="34">
        <v>2022</v>
      </c>
      <c r="E100" s="13">
        <v>12266344.65</v>
      </c>
    </row>
    <row r="101" spans="1:5" ht="18.75" x14ac:dyDescent="0.25">
      <c r="A101" s="47"/>
      <c r="B101" s="50"/>
      <c r="C101" s="17" t="s">
        <v>8</v>
      </c>
      <c r="D101" s="34">
        <v>2022</v>
      </c>
      <c r="E101" s="13">
        <v>8937813.8300000001</v>
      </c>
    </row>
    <row r="102" spans="1:5" ht="18.75" x14ac:dyDescent="0.25">
      <c r="A102" s="47"/>
      <c r="B102" s="50"/>
      <c r="C102" s="17" t="s">
        <v>3</v>
      </c>
      <c r="D102" s="34">
        <v>2022</v>
      </c>
      <c r="E102" s="13">
        <v>519051.53</v>
      </c>
    </row>
    <row r="103" spans="1:5" ht="19.5" thickBot="1" x14ac:dyDescent="0.3">
      <c r="A103" s="48"/>
      <c r="B103" s="51"/>
      <c r="C103" s="18" t="s">
        <v>5</v>
      </c>
      <c r="D103" s="9"/>
      <c r="E103" s="14">
        <f>SUM(E98:E102)</f>
        <v>25986533.289999999</v>
      </c>
    </row>
    <row r="104" spans="1:5" ht="18.75" x14ac:dyDescent="0.25">
      <c r="A104" s="46">
        <v>20</v>
      </c>
      <c r="B104" s="49" t="s">
        <v>37</v>
      </c>
      <c r="C104" s="16" t="s">
        <v>4</v>
      </c>
      <c r="D104" s="32">
        <v>2020</v>
      </c>
      <c r="E104" s="12">
        <v>762904.99</v>
      </c>
    </row>
    <row r="105" spans="1:5" ht="18.75" x14ac:dyDescent="0.25">
      <c r="A105" s="47"/>
      <c r="B105" s="50"/>
      <c r="C105" s="17" t="s">
        <v>6</v>
      </c>
      <c r="D105" s="22">
        <v>2022</v>
      </c>
      <c r="E105" s="13">
        <v>1322259.1200000001</v>
      </c>
    </row>
    <row r="106" spans="1:5" ht="18.75" x14ac:dyDescent="0.25">
      <c r="A106" s="47"/>
      <c r="B106" s="50"/>
      <c r="C106" s="17" t="s">
        <v>7</v>
      </c>
      <c r="D106" s="22">
        <v>2022</v>
      </c>
      <c r="E106" s="13">
        <v>3970694.52</v>
      </c>
    </row>
    <row r="107" spans="1:5" ht="18.75" x14ac:dyDescent="0.25">
      <c r="A107" s="47"/>
      <c r="B107" s="50"/>
      <c r="C107" s="17" t="s">
        <v>14</v>
      </c>
      <c r="D107" s="34">
        <v>2022</v>
      </c>
      <c r="E107" s="13">
        <v>2292554.16</v>
      </c>
    </row>
    <row r="108" spans="1:5" ht="18.75" x14ac:dyDescent="0.25">
      <c r="A108" s="47"/>
      <c r="B108" s="50"/>
      <c r="C108" s="17" t="s">
        <v>10</v>
      </c>
      <c r="D108" s="34">
        <v>2022</v>
      </c>
      <c r="E108" s="13">
        <v>1078162.02</v>
      </c>
    </row>
    <row r="109" spans="1:5" ht="18.75" x14ac:dyDescent="0.25">
      <c r="A109" s="47"/>
      <c r="B109" s="50"/>
      <c r="C109" s="17" t="s">
        <v>9</v>
      </c>
      <c r="D109" s="34">
        <v>2022</v>
      </c>
      <c r="E109" s="13">
        <v>1303507.53</v>
      </c>
    </row>
    <row r="110" spans="1:5" ht="18.75" x14ac:dyDescent="0.25">
      <c r="A110" s="47"/>
      <c r="B110" s="50"/>
      <c r="C110" s="17" t="s">
        <v>8</v>
      </c>
      <c r="D110" s="34">
        <v>2022</v>
      </c>
      <c r="E110" s="13">
        <v>5290922.5199999996</v>
      </c>
    </row>
    <row r="111" spans="1:5" ht="18.75" x14ac:dyDescent="0.25">
      <c r="A111" s="47"/>
      <c r="B111" s="50"/>
      <c r="C111" s="17" t="s">
        <v>3</v>
      </c>
      <c r="D111" s="34">
        <v>2022</v>
      </c>
      <c r="E111" s="13">
        <v>326523.34000000003</v>
      </c>
    </row>
    <row r="112" spans="1:5" ht="19.5" thickBot="1" x14ac:dyDescent="0.3">
      <c r="A112" s="48"/>
      <c r="B112" s="51"/>
      <c r="C112" s="18" t="s">
        <v>5</v>
      </c>
      <c r="D112" s="9"/>
      <c r="E112" s="14">
        <f>SUM(E104:E111)</f>
        <v>16347528.199999999</v>
      </c>
    </row>
    <row r="113" spans="1:5" ht="18.75" x14ac:dyDescent="0.25">
      <c r="A113" s="46">
        <v>21</v>
      </c>
      <c r="B113" s="49" t="s">
        <v>38</v>
      </c>
      <c r="C113" s="16" t="s">
        <v>4</v>
      </c>
      <c r="D113" s="32">
        <v>2021</v>
      </c>
      <c r="E113" s="12">
        <v>1590640.22</v>
      </c>
    </row>
    <row r="114" spans="1:5" ht="18.75" x14ac:dyDescent="0.25">
      <c r="A114" s="47"/>
      <c r="B114" s="50"/>
      <c r="C114" s="19" t="s">
        <v>6</v>
      </c>
      <c r="D114" s="22">
        <v>2022</v>
      </c>
      <c r="E114" s="33">
        <v>4001184.08</v>
      </c>
    </row>
    <row r="115" spans="1:5" ht="18.75" x14ac:dyDescent="0.25">
      <c r="A115" s="47"/>
      <c r="B115" s="50"/>
      <c r="C115" s="17" t="s">
        <v>2</v>
      </c>
      <c r="D115" s="22">
        <v>2022</v>
      </c>
      <c r="E115" s="33">
        <v>16088680.02</v>
      </c>
    </row>
    <row r="116" spans="1:5" ht="18.75" x14ac:dyDescent="0.25">
      <c r="A116" s="47"/>
      <c r="B116" s="50"/>
      <c r="C116" s="17" t="s">
        <v>8</v>
      </c>
      <c r="D116" s="34">
        <v>2022</v>
      </c>
      <c r="E116" s="13">
        <v>11722940.359999999</v>
      </c>
    </row>
    <row r="117" spans="1:5" ht="18.75" x14ac:dyDescent="0.25">
      <c r="A117" s="47"/>
      <c r="B117" s="50"/>
      <c r="C117" s="38" t="s">
        <v>3</v>
      </c>
      <c r="D117" s="34">
        <v>2022</v>
      </c>
      <c r="E117" s="39">
        <v>680794.02</v>
      </c>
    </row>
    <row r="118" spans="1:5" ht="19.5" thickBot="1" x14ac:dyDescent="0.3">
      <c r="A118" s="48"/>
      <c r="B118" s="51"/>
      <c r="C118" s="18" t="s">
        <v>5</v>
      </c>
      <c r="D118" s="9"/>
      <c r="E118" s="14">
        <f>SUM(E113:E117)</f>
        <v>34084238.700000003</v>
      </c>
    </row>
    <row r="119" spans="1:5" ht="18.75" customHeight="1" x14ac:dyDescent="0.25">
      <c r="A119" s="46">
        <v>22</v>
      </c>
      <c r="B119" s="49" t="s">
        <v>39</v>
      </c>
      <c r="C119" s="16" t="s">
        <v>4</v>
      </c>
      <c r="D119" s="32">
        <v>2020</v>
      </c>
      <c r="E119" s="12">
        <v>814104.21</v>
      </c>
    </row>
    <row r="120" spans="1:5" ht="18.75" customHeight="1" x14ac:dyDescent="0.25">
      <c r="A120" s="47"/>
      <c r="B120" s="50"/>
      <c r="C120" s="40" t="s">
        <v>6</v>
      </c>
      <c r="D120" s="34">
        <v>2022</v>
      </c>
      <c r="E120" s="33">
        <v>1837054.1</v>
      </c>
    </row>
    <row r="121" spans="1:5" ht="18.75" customHeight="1" x14ac:dyDescent="0.25">
      <c r="A121" s="47"/>
      <c r="B121" s="50"/>
      <c r="C121" s="40" t="s">
        <v>7</v>
      </c>
      <c r="D121" s="34">
        <v>2022</v>
      </c>
      <c r="E121" s="33">
        <v>5805541.2199999997</v>
      </c>
    </row>
    <row r="122" spans="1:5" ht="18.75" customHeight="1" x14ac:dyDescent="0.25">
      <c r="A122" s="47"/>
      <c r="B122" s="50"/>
      <c r="C122" s="40" t="s">
        <v>14</v>
      </c>
      <c r="D122" s="34">
        <v>2022</v>
      </c>
      <c r="E122" s="33">
        <v>4214108.76</v>
      </c>
    </row>
    <row r="123" spans="1:5" ht="18.75" customHeight="1" x14ac:dyDescent="0.25">
      <c r="A123" s="47"/>
      <c r="B123" s="50"/>
      <c r="C123" s="17" t="s">
        <v>10</v>
      </c>
      <c r="D123" s="34">
        <v>2022</v>
      </c>
      <c r="E123" s="13">
        <v>2015229.2</v>
      </c>
    </row>
    <row r="124" spans="1:5" ht="18.75" customHeight="1" x14ac:dyDescent="0.25">
      <c r="A124" s="47"/>
      <c r="B124" s="50"/>
      <c r="C124" s="17" t="s">
        <v>9</v>
      </c>
      <c r="D124" s="34">
        <v>2022</v>
      </c>
      <c r="E124" s="13">
        <v>2410150.87</v>
      </c>
    </row>
    <row r="125" spans="1:5" ht="18.75" customHeight="1" x14ac:dyDescent="0.25">
      <c r="A125" s="47"/>
      <c r="B125" s="50"/>
      <c r="C125" s="17" t="s">
        <v>3</v>
      </c>
      <c r="D125" s="34">
        <v>2022</v>
      </c>
      <c r="E125" s="13">
        <v>348436.6</v>
      </c>
    </row>
    <row r="126" spans="1:5" ht="18.75" customHeight="1" thickBot="1" x14ac:dyDescent="0.3">
      <c r="A126" s="48"/>
      <c r="B126" s="51"/>
      <c r="C126" s="18" t="s">
        <v>5</v>
      </c>
      <c r="D126" s="9"/>
      <c r="E126" s="14">
        <f>SUM(E119:E125)</f>
        <v>17444624.960000001</v>
      </c>
    </row>
    <row r="127" spans="1:5" ht="18.75" customHeight="1" x14ac:dyDescent="0.25">
      <c r="A127" s="46">
        <v>23</v>
      </c>
      <c r="B127" s="49" t="s">
        <v>40</v>
      </c>
      <c r="C127" s="16" t="s">
        <v>4</v>
      </c>
      <c r="D127" s="32">
        <v>2020</v>
      </c>
      <c r="E127" s="12">
        <v>1950195.54</v>
      </c>
    </row>
    <row r="128" spans="1:5" ht="18.75" customHeight="1" x14ac:dyDescent="0.25">
      <c r="A128" s="47"/>
      <c r="B128" s="50"/>
      <c r="C128" s="17" t="s">
        <v>6</v>
      </c>
      <c r="D128" s="22">
        <v>2021</v>
      </c>
      <c r="E128" s="13">
        <v>3027283.55</v>
      </c>
    </row>
    <row r="129" spans="1:5" ht="18.75" customHeight="1" x14ac:dyDescent="0.25">
      <c r="A129" s="47"/>
      <c r="B129" s="50"/>
      <c r="C129" s="17" t="s">
        <v>7</v>
      </c>
      <c r="D129" s="34">
        <v>2021</v>
      </c>
      <c r="E129" s="13">
        <v>9566957.9900000002</v>
      </c>
    </row>
    <row r="130" spans="1:5" ht="18.75" customHeight="1" x14ac:dyDescent="0.25">
      <c r="A130" s="47"/>
      <c r="B130" s="50"/>
      <c r="C130" s="17" t="s">
        <v>14</v>
      </c>
      <c r="D130" s="34">
        <v>2021</v>
      </c>
      <c r="E130" s="13">
        <v>6944434.6200000001</v>
      </c>
    </row>
    <row r="131" spans="1:5" ht="18.75" customHeight="1" x14ac:dyDescent="0.25">
      <c r="A131" s="47"/>
      <c r="B131" s="50"/>
      <c r="C131" s="17" t="s">
        <v>10</v>
      </c>
      <c r="D131" s="34">
        <v>2021</v>
      </c>
      <c r="E131" s="13">
        <v>3320898.5</v>
      </c>
    </row>
    <row r="132" spans="1:5" ht="18.75" customHeight="1" x14ac:dyDescent="0.25">
      <c r="A132" s="47"/>
      <c r="B132" s="50"/>
      <c r="C132" s="17" t="s">
        <v>9</v>
      </c>
      <c r="D132" s="34">
        <v>2021</v>
      </c>
      <c r="E132" s="13">
        <v>3971690.36</v>
      </c>
    </row>
    <row r="133" spans="1:5" ht="18.75" customHeight="1" x14ac:dyDescent="0.25">
      <c r="A133" s="47"/>
      <c r="B133" s="50"/>
      <c r="C133" s="17" t="s">
        <v>2</v>
      </c>
      <c r="D133" s="34">
        <v>2021</v>
      </c>
      <c r="E133" s="13">
        <v>12172645.75</v>
      </c>
    </row>
    <row r="134" spans="1:5" ht="18.75" customHeight="1" x14ac:dyDescent="0.25">
      <c r="A134" s="47"/>
      <c r="B134" s="50"/>
      <c r="C134" s="17" t="s">
        <v>3</v>
      </c>
      <c r="D134" s="34">
        <v>2021</v>
      </c>
      <c r="E134" s="13">
        <v>834683.69</v>
      </c>
    </row>
    <row r="135" spans="1:5" ht="18.75" customHeight="1" thickBot="1" x14ac:dyDescent="0.3">
      <c r="A135" s="48"/>
      <c r="B135" s="51"/>
      <c r="C135" s="18" t="s">
        <v>5</v>
      </c>
      <c r="D135" s="9"/>
      <c r="E135" s="14">
        <f>SUM(E127:E134)</f>
        <v>41788790</v>
      </c>
    </row>
    <row r="136" spans="1:5" ht="18.75" x14ac:dyDescent="0.25">
      <c r="A136" s="46">
        <v>24</v>
      </c>
      <c r="B136" s="49" t="s">
        <v>41</v>
      </c>
      <c r="C136" s="16" t="s">
        <v>4</v>
      </c>
      <c r="D136" s="32">
        <v>2020</v>
      </c>
      <c r="E136" s="12">
        <v>953207.14</v>
      </c>
    </row>
    <row r="137" spans="1:5" ht="18.75" x14ac:dyDescent="0.25">
      <c r="A137" s="47"/>
      <c r="B137" s="50"/>
      <c r="C137" s="19" t="s">
        <v>7</v>
      </c>
      <c r="D137" s="22">
        <v>2021</v>
      </c>
      <c r="E137" s="13">
        <v>9892651.3599999994</v>
      </c>
    </row>
    <row r="138" spans="1:5" ht="18.75" x14ac:dyDescent="0.25">
      <c r="A138" s="47"/>
      <c r="B138" s="50"/>
      <c r="C138" s="17" t="s">
        <v>8</v>
      </c>
      <c r="D138" s="22">
        <v>2021</v>
      </c>
      <c r="E138" s="13">
        <v>9171491.3599999994</v>
      </c>
    </row>
    <row r="139" spans="1:5" ht="18.75" x14ac:dyDescent="0.25">
      <c r="A139" s="47"/>
      <c r="B139" s="50"/>
      <c r="C139" s="17" t="s">
        <v>3</v>
      </c>
      <c r="D139" s="22">
        <v>2021</v>
      </c>
      <c r="E139" s="13">
        <v>407972.65</v>
      </c>
    </row>
    <row r="140" spans="1:5" ht="19.5" thickBot="1" x14ac:dyDescent="0.3">
      <c r="A140" s="48"/>
      <c r="B140" s="51"/>
      <c r="C140" s="18" t="s">
        <v>5</v>
      </c>
      <c r="D140" s="9"/>
      <c r="E140" s="14">
        <f>SUM(E136:E139)</f>
        <v>20425322.509999998</v>
      </c>
    </row>
    <row r="141" spans="1:5" ht="18.75" x14ac:dyDescent="0.25">
      <c r="A141" s="46">
        <v>25</v>
      </c>
      <c r="B141" s="49" t="s">
        <v>42</v>
      </c>
      <c r="C141" s="16" t="s">
        <v>4</v>
      </c>
      <c r="D141" s="32">
        <v>2020</v>
      </c>
      <c r="E141" s="12">
        <v>381171.32</v>
      </c>
    </row>
    <row r="142" spans="1:5" ht="18.75" x14ac:dyDescent="0.25">
      <c r="A142" s="47"/>
      <c r="B142" s="50"/>
      <c r="C142" s="19" t="s">
        <v>7</v>
      </c>
      <c r="D142" s="22">
        <v>2021</v>
      </c>
      <c r="E142" s="33">
        <v>7623426.4699999997</v>
      </c>
    </row>
    <row r="143" spans="1:5" ht="18.75" x14ac:dyDescent="0.25">
      <c r="A143" s="47"/>
      <c r="B143" s="50"/>
      <c r="C143" s="17" t="s">
        <v>3</v>
      </c>
      <c r="D143" s="22">
        <v>2021</v>
      </c>
      <c r="E143" s="13">
        <v>163141.32999999999</v>
      </c>
    </row>
    <row r="144" spans="1:5" ht="19.5" thickBot="1" x14ac:dyDescent="0.3">
      <c r="A144" s="48"/>
      <c r="B144" s="51"/>
      <c r="C144" s="18" t="s">
        <v>5</v>
      </c>
      <c r="D144" s="9"/>
      <c r="E144" s="14">
        <f>SUM(E141:E143)</f>
        <v>8167739.1200000001</v>
      </c>
    </row>
    <row r="145" spans="1:5" ht="18.75" customHeight="1" x14ac:dyDescent="0.25">
      <c r="A145" s="46">
        <v>26</v>
      </c>
      <c r="B145" s="49" t="s">
        <v>43</v>
      </c>
      <c r="C145" s="16" t="s">
        <v>4</v>
      </c>
      <c r="D145" s="32">
        <v>2020</v>
      </c>
      <c r="E145" s="12">
        <v>5544153.75</v>
      </c>
    </row>
    <row r="146" spans="1:5" ht="18.75" customHeight="1" x14ac:dyDescent="0.25">
      <c r="A146" s="47"/>
      <c r="B146" s="50"/>
      <c r="C146" s="40" t="s">
        <v>7</v>
      </c>
      <c r="D146" s="34">
        <v>2021</v>
      </c>
      <c r="E146" s="33">
        <v>24416753.510000002</v>
      </c>
    </row>
    <row r="147" spans="1:5" ht="18.75" customHeight="1" x14ac:dyDescent="0.25">
      <c r="A147" s="47"/>
      <c r="B147" s="50"/>
      <c r="C147" s="40" t="s">
        <v>6</v>
      </c>
      <c r="D147" s="34">
        <v>2021</v>
      </c>
      <c r="E147" s="33">
        <v>7726221.4699999997</v>
      </c>
    </row>
    <row r="148" spans="1:5" ht="18.75" customHeight="1" x14ac:dyDescent="0.25">
      <c r="A148" s="47"/>
      <c r="B148" s="50"/>
      <c r="C148" s="40" t="s">
        <v>14</v>
      </c>
      <c r="D148" s="34">
        <v>2021</v>
      </c>
      <c r="E148" s="33">
        <v>17723559.420000002</v>
      </c>
    </row>
    <row r="149" spans="1:5" ht="18.75" customHeight="1" x14ac:dyDescent="0.25">
      <c r="A149" s="47"/>
      <c r="B149" s="50"/>
      <c r="C149" s="40" t="s">
        <v>10</v>
      </c>
      <c r="D149" s="34">
        <v>2021</v>
      </c>
      <c r="E149" s="33">
        <v>8475584.4199999999</v>
      </c>
    </row>
    <row r="150" spans="1:5" ht="18.75" customHeight="1" x14ac:dyDescent="0.25">
      <c r="A150" s="47"/>
      <c r="B150" s="50"/>
      <c r="C150" s="40" t="s">
        <v>9</v>
      </c>
      <c r="D150" s="34">
        <v>2021</v>
      </c>
      <c r="E150" s="33">
        <v>10136532.92</v>
      </c>
    </row>
    <row r="151" spans="1:5" ht="18.75" customHeight="1" x14ac:dyDescent="0.25">
      <c r="A151" s="47"/>
      <c r="B151" s="50"/>
      <c r="C151" s="17" t="s">
        <v>2</v>
      </c>
      <c r="D151" s="34">
        <v>2021</v>
      </c>
      <c r="E151" s="33">
        <v>31066979.829999998</v>
      </c>
    </row>
    <row r="152" spans="1:5" ht="36.75" customHeight="1" x14ac:dyDescent="0.25">
      <c r="A152" s="47"/>
      <c r="B152" s="50"/>
      <c r="C152" s="17" t="s">
        <v>15</v>
      </c>
      <c r="D152" s="34">
        <v>2021</v>
      </c>
      <c r="E152" s="13">
        <v>11337443.33</v>
      </c>
    </row>
    <row r="153" spans="1:5" ht="18.75" customHeight="1" x14ac:dyDescent="0.25">
      <c r="A153" s="47"/>
      <c r="B153" s="50"/>
      <c r="C153" s="17" t="s">
        <v>3</v>
      </c>
      <c r="D153" s="34">
        <v>2021</v>
      </c>
      <c r="E153" s="13">
        <v>2372897.7999999998</v>
      </c>
    </row>
    <row r="154" spans="1:5" ht="18.75" customHeight="1" thickBot="1" x14ac:dyDescent="0.3">
      <c r="A154" s="48"/>
      <c r="B154" s="51"/>
      <c r="C154" s="18" t="s">
        <v>5</v>
      </c>
      <c r="D154" s="9"/>
      <c r="E154" s="14">
        <f>SUM(E145:E153)</f>
        <v>118800126.45</v>
      </c>
    </row>
    <row r="155" spans="1:5" ht="18.75" customHeight="1" x14ac:dyDescent="0.25">
      <c r="A155" s="46">
        <v>27</v>
      </c>
      <c r="B155" s="49" t="s">
        <v>44</v>
      </c>
      <c r="C155" s="16" t="s">
        <v>4</v>
      </c>
      <c r="D155" s="32">
        <v>2020</v>
      </c>
      <c r="E155" s="12">
        <v>441300.57</v>
      </c>
    </row>
    <row r="156" spans="1:5" ht="18.75" customHeight="1" x14ac:dyDescent="0.25">
      <c r="A156" s="47"/>
      <c r="B156" s="50"/>
      <c r="C156" s="17" t="s">
        <v>6</v>
      </c>
      <c r="D156" s="22">
        <v>2021</v>
      </c>
      <c r="E156" s="13">
        <v>1547634.6</v>
      </c>
    </row>
    <row r="157" spans="1:5" ht="18.75" customHeight="1" x14ac:dyDescent="0.25">
      <c r="A157" s="47"/>
      <c r="B157" s="50"/>
      <c r="C157" s="17" t="s">
        <v>14</v>
      </c>
      <c r="D157" s="34">
        <v>2021</v>
      </c>
      <c r="E157" s="13">
        <v>3550195.13</v>
      </c>
    </row>
    <row r="158" spans="1:5" ht="18.75" customHeight="1" x14ac:dyDescent="0.25">
      <c r="A158" s="47"/>
      <c r="B158" s="50"/>
      <c r="C158" s="17" t="s">
        <v>10</v>
      </c>
      <c r="D158" s="34">
        <v>2021</v>
      </c>
      <c r="E158" s="13">
        <v>1697739.03</v>
      </c>
    </row>
    <row r="159" spans="1:5" ht="18.75" customHeight="1" x14ac:dyDescent="0.25">
      <c r="A159" s="47"/>
      <c r="B159" s="50"/>
      <c r="C159" s="17" t="s">
        <v>9</v>
      </c>
      <c r="D159" s="34">
        <v>2021</v>
      </c>
      <c r="E159" s="13">
        <v>2030442.59</v>
      </c>
    </row>
    <row r="160" spans="1:5" ht="18.75" customHeight="1" x14ac:dyDescent="0.25">
      <c r="A160" s="47"/>
      <c r="B160" s="50"/>
      <c r="C160" s="17" t="s">
        <v>3</v>
      </c>
      <c r="D160" s="34">
        <v>2021</v>
      </c>
      <c r="E160" s="13">
        <v>188876.64</v>
      </c>
    </row>
    <row r="161" spans="1:5" ht="18.75" customHeight="1" thickBot="1" x14ac:dyDescent="0.3">
      <c r="A161" s="48"/>
      <c r="B161" s="51"/>
      <c r="C161" s="18" t="s">
        <v>5</v>
      </c>
      <c r="D161" s="9"/>
      <c r="E161" s="14">
        <f>SUM(E155:E160)</f>
        <v>9456188.5600000005</v>
      </c>
    </row>
    <row r="162" spans="1:5" ht="18.75" customHeight="1" x14ac:dyDescent="0.25">
      <c r="A162" s="46">
        <v>28</v>
      </c>
      <c r="B162" s="49" t="s">
        <v>45</v>
      </c>
      <c r="C162" s="16" t="s">
        <v>4</v>
      </c>
      <c r="D162" s="32">
        <v>2020</v>
      </c>
      <c r="E162" s="12">
        <v>1718256.52</v>
      </c>
    </row>
    <row r="163" spans="1:5" ht="18.75" customHeight="1" x14ac:dyDescent="0.25">
      <c r="A163" s="47"/>
      <c r="B163" s="50"/>
      <c r="C163" s="17" t="s">
        <v>6</v>
      </c>
      <c r="D163" s="22">
        <v>2021</v>
      </c>
      <c r="E163" s="13">
        <v>3092866.88</v>
      </c>
    </row>
    <row r="164" spans="1:5" ht="18.75" customHeight="1" x14ac:dyDescent="0.25">
      <c r="A164" s="47"/>
      <c r="B164" s="50"/>
      <c r="C164" s="17" t="s">
        <v>7</v>
      </c>
      <c r="D164" s="34">
        <v>2021</v>
      </c>
      <c r="E164" s="13">
        <v>9774217.4000000004</v>
      </c>
    </row>
    <row r="165" spans="1:5" ht="18.75" customHeight="1" x14ac:dyDescent="0.25">
      <c r="A165" s="47"/>
      <c r="B165" s="50"/>
      <c r="C165" s="17" t="s">
        <v>2</v>
      </c>
      <c r="D165" s="34">
        <v>2021</v>
      </c>
      <c r="E165" s="13">
        <v>12436355.02</v>
      </c>
    </row>
    <row r="166" spans="1:5" ht="18.75" customHeight="1" x14ac:dyDescent="0.25">
      <c r="A166" s="47"/>
      <c r="B166" s="50"/>
      <c r="C166" s="17" t="s">
        <v>8</v>
      </c>
      <c r="D166" s="34">
        <v>2021</v>
      </c>
      <c r="E166" s="13">
        <v>9061691.0800000001</v>
      </c>
    </row>
    <row r="167" spans="1:5" ht="18.75" customHeight="1" x14ac:dyDescent="0.25">
      <c r="A167" s="47"/>
      <c r="B167" s="50"/>
      <c r="C167" s="17" t="s">
        <v>3</v>
      </c>
      <c r="D167" s="34">
        <v>2021</v>
      </c>
      <c r="E167" s="13">
        <v>735413.79</v>
      </c>
    </row>
    <row r="168" spans="1:5" ht="18.75" customHeight="1" thickBot="1" x14ac:dyDescent="0.3">
      <c r="A168" s="48"/>
      <c r="B168" s="51"/>
      <c r="C168" s="18" t="s">
        <v>5</v>
      </c>
      <c r="D168" s="9"/>
      <c r="E168" s="14">
        <f>SUM(E162:E167)</f>
        <v>36818800.689999998</v>
      </c>
    </row>
    <row r="169" spans="1:5" ht="18.75" x14ac:dyDescent="0.25">
      <c r="A169" s="46">
        <v>29</v>
      </c>
      <c r="B169" s="49" t="s">
        <v>46</v>
      </c>
      <c r="C169" s="16" t="s">
        <v>4</v>
      </c>
      <c r="D169" s="32">
        <v>2020</v>
      </c>
      <c r="E169" s="12">
        <v>1065175.6299999999</v>
      </c>
    </row>
    <row r="170" spans="1:5" ht="18.75" x14ac:dyDescent="0.25">
      <c r="A170" s="47"/>
      <c r="B170" s="50"/>
      <c r="C170" s="40" t="s">
        <v>2</v>
      </c>
      <c r="D170" s="34">
        <v>2021</v>
      </c>
      <c r="E170" s="33">
        <v>12323819.74</v>
      </c>
    </row>
    <row r="171" spans="1:5" ht="18.75" x14ac:dyDescent="0.25">
      <c r="A171" s="47"/>
      <c r="B171" s="50"/>
      <c r="C171" s="19" t="s">
        <v>8</v>
      </c>
      <c r="D171" s="22">
        <v>2021</v>
      </c>
      <c r="E171" s="13">
        <v>8979692.7799999993</v>
      </c>
    </row>
    <row r="172" spans="1:5" ht="18.75" x14ac:dyDescent="0.25">
      <c r="A172" s="47"/>
      <c r="B172" s="50"/>
      <c r="C172" s="17" t="s">
        <v>3</v>
      </c>
      <c r="D172" s="22">
        <v>2021</v>
      </c>
      <c r="E172" s="13">
        <v>455895.17</v>
      </c>
    </row>
    <row r="173" spans="1:5" ht="19.5" thickBot="1" x14ac:dyDescent="0.3">
      <c r="A173" s="48"/>
      <c r="B173" s="51"/>
      <c r="C173" s="18" t="s">
        <v>5</v>
      </c>
      <c r="D173" s="9"/>
      <c r="E173" s="14">
        <f>SUM(E169:E172)</f>
        <v>22824583.32</v>
      </c>
    </row>
    <row r="174" spans="1:5" ht="18.75" customHeight="1" x14ac:dyDescent="0.25">
      <c r="A174" s="46">
        <v>30</v>
      </c>
      <c r="B174" s="49" t="s">
        <v>47</v>
      </c>
      <c r="C174" s="16" t="s">
        <v>4</v>
      </c>
      <c r="D174" s="32">
        <v>2020</v>
      </c>
      <c r="E174" s="12">
        <v>344920.71</v>
      </c>
    </row>
    <row r="175" spans="1:5" ht="18.75" customHeight="1" x14ac:dyDescent="0.25">
      <c r="A175" s="47"/>
      <c r="B175" s="50"/>
      <c r="C175" s="17" t="s">
        <v>8</v>
      </c>
      <c r="D175" s="22">
        <v>2021</v>
      </c>
      <c r="E175" s="13">
        <v>6898414.25</v>
      </c>
    </row>
    <row r="176" spans="1:5" ht="18.75" customHeight="1" x14ac:dyDescent="0.25">
      <c r="A176" s="47"/>
      <c r="B176" s="50"/>
      <c r="C176" s="17" t="s">
        <v>3</v>
      </c>
      <c r="D176" s="22">
        <v>2021</v>
      </c>
      <c r="E176" s="13">
        <v>147626.06</v>
      </c>
    </row>
    <row r="177" spans="1:5" ht="18.75" customHeight="1" thickBot="1" x14ac:dyDescent="0.3">
      <c r="A177" s="48"/>
      <c r="B177" s="51"/>
      <c r="C177" s="18" t="s">
        <v>5</v>
      </c>
      <c r="D177" s="9"/>
      <c r="E177" s="14">
        <f>SUM(E174:E176)</f>
        <v>7390961.0199999996</v>
      </c>
    </row>
    <row r="178" spans="1:5" ht="18.75" customHeight="1" x14ac:dyDescent="0.25">
      <c r="A178" s="46">
        <v>31</v>
      </c>
      <c r="B178" s="49" t="s">
        <v>48</v>
      </c>
      <c r="C178" s="16" t="s">
        <v>4</v>
      </c>
      <c r="D178" s="32">
        <v>2020</v>
      </c>
      <c r="E178" s="12">
        <v>523860.58</v>
      </c>
    </row>
    <row r="179" spans="1:5" ht="18.75" customHeight="1" x14ac:dyDescent="0.25">
      <c r="A179" s="47"/>
      <c r="B179" s="50"/>
      <c r="C179" s="40" t="s">
        <v>6</v>
      </c>
      <c r="D179" s="34">
        <v>2021</v>
      </c>
      <c r="E179" s="33">
        <v>2518412.11</v>
      </c>
    </row>
    <row r="180" spans="1:5" ht="18.75" customHeight="1" x14ac:dyDescent="0.25">
      <c r="A180" s="47"/>
      <c r="B180" s="50"/>
      <c r="C180" s="17" t="s">
        <v>7</v>
      </c>
      <c r="D180" s="22">
        <v>2021</v>
      </c>
      <c r="E180" s="13">
        <v>7958799.5300000003</v>
      </c>
    </row>
    <row r="181" spans="1:5" ht="18.75" customHeight="1" x14ac:dyDescent="0.25">
      <c r="A181" s="47"/>
      <c r="B181" s="50"/>
      <c r="C181" s="17" t="s">
        <v>3</v>
      </c>
      <c r="D181" s="22">
        <v>2021</v>
      </c>
      <c r="E181" s="13">
        <v>224212.33</v>
      </c>
    </row>
    <row r="182" spans="1:5" ht="18.75" customHeight="1" thickBot="1" x14ac:dyDescent="0.3">
      <c r="A182" s="48"/>
      <c r="B182" s="51"/>
      <c r="C182" s="18" t="s">
        <v>5</v>
      </c>
      <c r="D182" s="9"/>
      <c r="E182" s="14">
        <f>SUM(E178:E181)</f>
        <v>11225284.550000001</v>
      </c>
    </row>
    <row r="183" spans="1:5" ht="18.75" customHeight="1" x14ac:dyDescent="0.25">
      <c r="A183" s="46">
        <v>32</v>
      </c>
      <c r="B183" s="49" t="s">
        <v>49</v>
      </c>
      <c r="C183" s="16" t="s">
        <v>4</v>
      </c>
      <c r="D183" s="32">
        <v>2020</v>
      </c>
      <c r="E183" s="12">
        <v>2845737.94</v>
      </c>
    </row>
    <row r="184" spans="1:5" ht="18.75" customHeight="1" x14ac:dyDescent="0.25">
      <c r="A184" s="47"/>
      <c r="B184" s="50"/>
      <c r="C184" s="17" t="s">
        <v>6</v>
      </c>
      <c r="D184" s="22">
        <v>2022</v>
      </c>
      <c r="E184" s="13">
        <v>4826140.76</v>
      </c>
    </row>
    <row r="185" spans="1:5" ht="18.75" customHeight="1" x14ac:dyDescent="0.25">
      <c r="A185" s="47"/>
      <c r="B185" s="50"/>
      <c r="C185" s="17" t="s">
        <v>7</v>
      </c>
      <c r="D185" s="34">
        <v>2022</v>
      </c>
      <c r="E185" s="13">
        <v>15251787.68</v>
      </c>
    </row>
    <row r="186" spans="1:5" ht="18.75" customHeight="1" x14ac:dyDescent="0.25">
      <c r="A186" s="47"/>
      <c r="B186" s="50"/>
      <c r="C186" s="17" t="s">
        <v>14</v>
      </c>
      <c r="D186" s="34">
        <v>2022</v>
      </c>
      <c r="E186" s="13">
        <v>11070921.66</v>
      </c>
    </row>
    <row r="187" spans="1:5" ht="18.75" customHeight="1" x14ac:dyDescent="0.25">
      <c r="A187" s="47"/>
      <c r="B187" s="50"/>
      <c r="C187" s="17" t="s">
        <v>10</v>
      </c>
      <c r="D187" s="34">
        <v>2022</v>
      </c>
      <c r="E187" s="13">
        <v>5294226.1100000003</v>
      </c>
    </row>
    <row r="188" spans="1:5" ht="18.75" customHeight="1" x14ac:dyDescent="0.25">
      <c r="A188" s="47"/>
      <c r="B188" s="50"/>
      <c r="C188" s="17" t="s">
        <v>9</v>
      </c>
      <c r="D188" s="34">
        <v>2022</v>
      </c>
      <c r="E188" s="13">
        <v>6331728.25</v>
      </c>
    </row>
    <row r="189" spans="1:5" ht="18.75" customHeight="1" x14ac:dyDescent="0.25">
      <c r="A189" s="47"/>
      <c r="B189" s="50"/>
      <c r="C189" s="17" t="s">
        <v>8</v>
      </c>
      <c r="D189" s="34">
        <v>2022</v>
      </c>
      <c r="E189" s="13">
        <v>14139954.4</v>
      </c>
    </row>
    <row r="190" spans="1:5" ht="18.75" customHeight="1" x14ac:dyDescent="0.25">
      <c r="A190" s="47"/>
      <c r="B190" s="50"/>
      <c r="C190" s="17" t="s">
        <v>3</v>
      </c>
      <c r="D190" s="34">
        <v>2022</v>
      </c>
      <c r="E190" s="13">
        <v>1217975.8400000001</v>
      </c>
    </row>
    <row r="191" spans="1:5" ht="18.75" customHeight="1" thickBot="1" x14ac:dyDescent="0.3">
      <c r="A191" s="48"/>
      <c r="B191" s="51"/>
      <c r="C191" s="18" t="s">
        <v>5</v>
      </c>
      <c r="D191" s="9"/>
      <c r="E191" s="14">
        <f>SUM(E183:E190)</f>
        <v>60978472.640000001</v>
      </c>
    </row>
    <row r="192" spans="1:5" ht="18.75" customHeight="1" x14ac:dyDescent="0.25">
      <c r="A192" s="46">
        <v>33</v>
      </c>
      <c r="B192" s="49" t="s">
        <v>50</v>
      </c>
      <c r="C192" s="16" t="s">
        <v>4</v>
      </c>
      <c r="D192" s="32">
        <v>2020</v>
      </c>
      <c r="E192" s="12">
        <v>662930.92000000004</v>
      </c>
    </row>
    <row r="193" spans="1:5" ht="18.75" customHeight="1" x14ac:dyDescent="0.25">
      <c r="A193" s="47"/>
      <c r="B193" s="50"/>
      <c r="C193" s="40" t="s">
        <v>6</v>
      </c>
      <c r="D193" s="34">
        <v>2022</v>
      </c>
      <c r="E193" s="33">
        <v>1728638</v>
      </c>
    </row>
    <row r="194" spans="1:5" ht="18.75" customHeight="1" x14ac:dyDescent="0.25">
      <c r="A194" s="47"/>
      <c r="B194" s="50"/>
      <c r="C194" s="40" t="s">
        <v>7</v>
      </c>
      <c r="D194" s="34">
        <v>2022</v>
      </c>
      <c r="E194" s="33">
        <v>5217052.0599999996</v>
      </c>
    </row>
    <row r="195" spans="1:5" ht="18.75" customHeight="1" x14ac:dyDescent="0.25">
      <c r="A195" s="47"/>
      <c r="B195" s="50"/>
      <c r="C195" s="40" t="s">
        <v>14</v>
      </c>
      <c r="D195" s="34">
        <v>2022</v>
      </c>
      <c r="E195" s="33">
        <v>3012148.43</v>
      </c>
    </row>
    <row r="196" spans="1:5" ht="18.75" customHeight="1" x14ac:dyDescent="0.25">
      <c r="A196" s="47"/>
      <c r="B196" s="50"/>
      <c r="C196" s="40" t="s">
        <v>10</v>
      </c>
      <c r="D196" s="34">
        <v>2022</v>
      </c>
      <c r="E196" s="33">
        <v>1416561.48</v>
      </c>
    </row>
    <row r="197" spans="1:5" ht="18.75" customHeight="1" x14ac:dyDescent="0.25">
      <c r="A197" s="47"/>
      <c r="B197" s="50"/>
      <c r="C197" s="40" t="s">
        <v>9</v>
      </c>
      <c r="D197" s="34">
        <v>2022</v>
      </c>
      <c r="E197" s="33">
        <v>1884218.36</v>
      </c>
    </row>
    <row r="198" spans="1:5" ht="18.75" customHeight="1" x14ac:dyDescent="0.25">
      <c r="A198" s="47"/>
      <c r="B198" s="50"/>
      <c r="C198" s="17" t="s">
        <v>3</v>
      </c>
      <c r="D198" s="34">
        <v>2022</v>
      </c>
      <c r="E198" s="13">
        <v>283734.43</v>
      </c>
    </row>
    <row r="199" spans="1:5" ht="18.75" customHeight="1" thickBot="1" x14ac:dyDescent="0.3">
      <c r="A199" s="48"/>
      <c r="B199" s="51"/>
      <c r="C199" s="18" t="s">
        <v>5</v>
      </c>
      <c r="D199" s="9"/>
      <c r="E199" s="14">
        <f>SUM(E192:E198)</f>
        <v>14205283.68</v>
      </c>
    </row>
    <row r="200" spans="1:5" ht="18.75" x14ac:dyDescent="0.25">
      <c r="A200" s="46">
        <v>34</v>
      </c>
      <c r="B200" s="49" t="s">
        <v>51</v>
      </c>
      <c r="C200" s="16" t="s">
        <v>4</v>
      </c>
      <c r="D200" s="32">
        <v>2020</v>
      </c>
      <c r="E200" s="12">
        <v>661971.30000000005</v>
      </c>
    </row>
    <row r="201" spans="1:5" ht="18.75" x14ac:dyDescent="0.25">
      <c r="A201" s="47"/>
      <c r="B201" s="50"/>
      <c r="C201" s="17" t="s">
        <v>6</v>
      </c>
      <c r="D201" s="22">
        <v>2022</v>
      </c>
      <c r="E201" s="13">
        <v>1316316.79</v>
      </c>
    </row>
    <row r="202" spans="1:5" ht="18.75" x14ac:dyDescent="0.25">
      <c r="A202" s="47"/>
      <c r="B202" s="50"/>
      <c r="C202" s="19" t="s">
        <v>7</v>
      </c>
      <c r="D202" s="34">
        <v>2022</v>
      </c>
      <c r="E202" s="13">
        <v>3952849.93</v>
      </c>
    </row>
    <row r="203" spans="1:5" ht="18.75" x14ac:dyDescent="0.25">
      <c r="A203" s="47"/>
      <c r="B203" s="50"/>
      <c r="C203" s="17" t="s">
        <v>14</v>
      </c>
      <c r="D203" s="34">
        <v>2022</v>
      </c>
      <c r="E203" s="13">
        <v>2282251.2599999998</v>
      </c>
    </row>
    <row r="204" spans="1:5" ht="18.75" x14ac:dyDescent="0.25">
      <c r="A204" s="47"/>
      <c r="B204" s="50"/>
      <c r="C204" s="17" t="s">
        <v>10</v>
      </c>
      <c r="D204" s="34">
        <v>2022</v>
      </c>
      <c r="E204" s="13">
        <v>1073316.68</v>
      </c>
    </row>
    <row r="205" spans="1:5" ht="18.75" x14ac:dyDescent="0.25">
      <c r="A205" s="47"/>
      <c r="B205" s="50"/>
      <c r="C205" s="17" t="s">
        <v>9</v>
      </c>
      <c r="D205" s="34">
        <v>2022</v>
      </c>
      <c r="E205" s="13">
        <v>1297649.47</v>
      </c>
    </row>
    <row r="206" spans="1:5" ht="18.75" x14ac:dyDescent="0.25">
      <c r="A206" s="47"/>
      <c r="B206" s="50"/>
      <c r="C206" s="17" t="s">
        <v>2</v>
      </c>
      <c r="D206" s="34">
        <v>2022</v>
      </c>
      <c r="E206" s="13">
        <v>3317041.77</v>
      </c>
    </row>
    <row r="207" spans="1:5" ht="18.75" x14ac:dyDescent="0.25">
      <c r="A207" s="47"/>
      <c r="B207" s="50"/>
      <c r="C207" s="17" t="s">
        <v>3</v>
      </c>
      <c r="D207" s="34">
        <v>2022</v>
      </c>
      <c r="E207" s="13">
        <v>283323.71000000002</v>
      </c>
    </row>
    <row r="208" spans="1:5" ht="19.5" thickBot="1" x14ac:dyDescent="0.3">
      <c r="A208" s="48"/>
      <c r="B208" s="51"/>
      <c r="C208" s="18" t="s">
        <v>5</v>
      </c>
      <c r="D208" s="9"/>
      <c r="E208" s="14">
        <f>SUM(E200:E207)</f>
        <v>14184720.910000002</v>
      </c>
    </row>
    <row r="209" spans="1:5" ht="18.75" x14ac:dyDescent="0.25">
      <c r="A209" s="46">
        <v>35</v>
      </c>
      <c r="B209" s="49" t="s">
        <v>52</v>
      </c>
      <c r="C209" s="16" t="s">
        <v>4</v>
      </c>
      <c r="D209" s="32">
        <v>2020</v>
      </c>
      <c r="E209" s="12">
        <v>664831.34</v>
      </c>
    </row>
    <row r="210" spans="1:5" ht="18.75" x14ac:dyDescent="0.25">
      <c r="A210" s="47"/>
      <c r="B210" s="50"/>
      <c r="C210" s="17" t="s">
        <v>6</v>
      </c>
      <c r="D210" s="22">
        <v>2022</v>
      </c>
      <c r="E210" s="13">
        <v>1322003.93</v>
      </c>
    </row>
    <row r="211" spans="1:5" ht="18.75" x14ac:dyDescent="0.25">
      <c r="A211" s="47"/>
      <c r="B211" s="50"/>
      <c r="C211" s="19" t="s">
        <v>7</v>
      </c>
      <c r="D211" s="34">
        <v>2022</v>
      </c>
      <c r="E211" s="13">
        <v>3969928.19</v>
      </c>
    </row>
    <row r="212" spans="1:5" ht="18.75" x14ac:dyDescent="0.25">
      <c r="A212" s="47"/>
      <c r="B212" s="50"/>
      <c r="C212" s="17" t="s">
        <v>14</v>
      </c>
      <c r="D212" s="34">
        <v>2022</v>
      </c>
      <c r="E212" s="13">
        <v>2292111.7000000002</v>
      </c>
    </row>
    <row r="213" spans="1:5" ht="18.75" x14ac:dyDescent="0.25">
      <c r="A213" s="47"/>
      <c r="B213" s="50"/>
      <c r="C213" s="17" t="s">
        <v>10</v>
      </c>
      <c r="D213" s="34">
        <v>2022</v>
      </c>
      <c r="E213" s="13">
        <v>1077953.94</v>
      </c>
    </row>
    <row r="214" spans="1:5" ht="18.75" x14ac:dyDescent="0.25">
      <c r="A214" s="47"/>
      <c r="B214" s="50"/>
      <c r="C214" s="17" t="s">
        <v>9</v>
      </c>
      <c r="D214" s="34">
        <v>2022</v>
      </c>
      <c r="E214" s="13">
        <v>1303255.96</v>
      </c>
    </row>
    <row r="215" spans="1:5" ht="18.75" x14ac:dyDescent="0.25">
      <c r="A215" s="47"/>
      <c r="B215" s="50"/>
      <c r="C215" s="17" t="s">
        <v>2</v>
      </c>
      <c r="D215" s="34">
        <v>2022</v>
      </c>
      <c r="E215" s="13">
        <v>3331373.02</v>
      </c>
    </row>
    <row r="216" spans="1:5" ht="18.75" x14ac:dyDescent="0.25">
      <c r="A216" s="47"/>
      <c r="B216" s="50"/>
      <c r="C216" s="17" t="s">
        <v>3</v>
      </c>
      <c r="D216" s="34">
        <v>2022</v>
      </c>
      <c r="E216" s="13">
        <v>284547.81</v>
      </c>
    </row>
    <row r="217" spans="1:5" ht="19.5" thickBot="1" x14ac:dyDescent="0.3">
      <c r="A217" s="48"/>
      <c r="B217" s="51"/>
      <c r="C217" s="18" t="s">
        <v>5</v>
      </c>
      <c r="D217" s="9"/>
      <c r="E217" s="14">
        <f>SUM(E209:E216)</f>
        <v>14246005.889999999</v>
      </c>
    </row>
    <row r="218" spans="1:5" ht="18.75" x14ac:dyDescent="0.25">
      <c r="A218" s="46">
        <v>36</v>
      </c>
      <c r="B218" s="49" t="s">
        <v>53</v>
      </c>
      <c r="C218" s="16" t="s">
        <v>4</v>
      </c>
      <c r="D218" s="32">
        <v>2020</v>
      </c>
      <c r="E218" s="12">
        <v>41960.91</v>
      </c>
    </row>
    <row r="219" spans="1:5" ht="18.75" x14ac:dyDescent="0.25">
      <c r="A219" s="47"/>
      <c r="B219" s="50"/>
      <c r="C219" s="17" t="s">
        <v>16</v>
      </c>
      <c r="D219" s="22">
        <v>2021</v>
      </c>
      <c r="E219" s="13">
        <v>839218.22</v>
      </c>
    </row>
    <row r="220" spans="1:5" ht="18.75" x14ac:dyDescent="0.25">
      <c r="A220" s="47"/>
      <c r="B220" s="50"/>
      <c r="C220" s="17" t="s">
        <v>3</v>
      </c>
      <c r="D220" s="22">
        <v>2021</v>
      </c>
      <c r="E220" s="13">
        <v>17959.27</v>
      </c>
    </row>
    <row r="221" spans="1:5" ht="19.5" thickBot="1" x14ac:dyDescent="0.3">
      <c r="A221" s="48"/>
      <c r="B221" s="51"/>
      <c r="C221" s="18" t="s">
        <v>5</v>
      </c>
      <c r="D221" s="9"/>
      <c r="E221" s="14">
        <f>SUM(E218:E220)</f>
        <v>899138.4</v>
      </c>
    </row>
    <row r="222" spans="1:5" ht="18.75" x14ac:dyDescent="0.25">
      <c r="A222" s="46">
        <v>37</v>
      </c>
      <c r="B222" s="49" t="s">
        <v>54</v>
      </c>
      <c r="C222" s="16" t="s">
        <v>4</v>
      </c>
      <c r="D222" s="22">
        <v>2022</v>
      </c>
      <c r="E222" s="12">
        <v>152101.84</v>
      </c>
    </row>
    <row r="223" spans="1:5" ht="37.5" x14ac:dyDescent="0.25">
      <c r="A223" s="47"/>
      <c r="B223" s="50"/>
      <c r="C223" s="19" t="s">
        <v>15</v>
      </c>
      <c r="D223" s="22">
        <v>2022</v>
      </c>
      <c r="E223" s="13">
        <v>3042036.82</v>
      </c>
    </row>
    <row r="224" spans="1:5" ht="18.75" x14ac:dyDescent="0.25">
      <c r="A224" s="47"/>
      <c r="B224" s="50"/>
      <c r="C224" s="17" t="s">
        <v>3</v>
      </c>
      <c r="D224" s="22">
        <v>2022</v>
      </c>
      <c r="E224" s="13">
        <v>65099.59</v>
      </c>
    </row>
    <row r="225" spans="1:5" ht="19.5" thickBot="1" x14ac:dyDescent="0.3">
      <c r="A225" s="48"/>
      <c r="B225" s="51"/>
      <c r="C225" s="18" t="s">
        <v>5</v>
      </c>
      <c r="D225" s="9"/>
      <c r="E225" s="14">
        <f>SUM(E222:E224)</f>
        <v>3259238.2499999995</v>
      </c>
    </row>
    <row r="226" spans="1:5" ht="18.75" x14ac:dyDescent="0.25">
      <c r="A226" s="46">
        <v>38</v>
      </c>
      <c r="B226" s="49" t="s">
        <v>55</v>
      </c>
      <c r="C226" s="16" t="s">
        <v>4</v>
      </c>
      <c r="D226" s="22">
        <v>2020</v>
      </c>
      <c r="E226" s="12">
        <v>119440.35</v>
      </c>
    </row>
    <row r="227" spans="1:5" ht="18.75" x14ac:dyDescent="0.25">
      <c r="A227" s="47"/>
      <c r="B227" s="50"/>
      <c r="C227" s="17" t="s">
        <v>6</v>
      </c>
      <c r="D227" s="22">
        <v>2021</v>
      </c>
      <c r="E227" s="13">
        <v>2388806.9500000002</v>
      </c>
    </row>
    <row r="228" spans="1:5" ht="18.75" x14ac:dyDescent="0.25">
      <c r="A228" s="47"/>
      <c r="B228" s="50"/>
      <c r="C228" s="17" t="s">
        <v>3</v>
      </c>
      <c r="D228" s="34">
        <v>2021</v>
      </c>
      <c r="E228" s="13">
        <v>51120.47</v>
      </c>
    </row>
    <row r="229" spans="1:5" ht="19.5" thickBot="1" x14ac:dyDescent="0.3">
      <c r="A229" s="48"/>
      <c r="B229" s="51"/>
      <c r="C229" s="18" t="s">
        <v>5</v>
      </c>
      <c r="D229" s="9"/>
      <c r="E229" s="14">
        <f>SUM(E226:E228)</f>
        <v>2559367.7700000005</v>
      </c>
    </row>
    <row r="230" spans="1:5" ht="18.75" x14ac:dyDescent="0.25">
      <c r="A230" s="46">
        <v>39</v>
      </c>
      <c r="B230" s="49" t="s">
        <v>56</v>
      </c>
      <c r="C230" s="16" t="s">
        <v>4</v>
      </c>
      <c r="D230" s="22">
        <v>2020</v>
      </c>
      <c r="E230" s="12">
        <v>104786.2</v>
      </c>
    </row>
    <row r="231" spans="1:5" ht="18.75" x14ac:dyDescent="0.25">
      <c r="A231" s="47"/>
      <c r="B231" s="50"/>
      <c r="C231" s="17" t="s">
        <v>6</v>
      </c>
      <c r="D231" s="22">
        <v>2021</v>
      </c>
      <c r="E231" s="13">
        <v>2095723.91</v>
      </c>
    </row>
    <row r="232" spans="1:5" ht="18.75" x14ac:dyDescent="0.25">
      <c r="A232" s="47"/>
      <c r="B232" s="50"/>
      <c r="C232" s="17" t="s">
        <v>3</v>
      </c>
      <c r="D232" s="34">
        <v>2021</v>
      </c>
      <c r="E232" s="13">
        <v>44848.49</v>
      </c>
    </row>
    <row r="233" spans="1:5" ht="19.5" thickBot="1" x14ac:dyDescent="0.3">
      <c r="A233" s="48"/>
      <c r="B233" s="51"/>
      <c r="C233" s="18" t="s">
        <v>5</v>
      </c>
      <c r="D233" s="9"/>
      <c r="E233" s="14">
        <f>SUM(E230:E232)</f>
        <v>2245358.6</v>
      </c>
    </row>
    <row r="234" spans="1:5" ht="18.75" x14ac:dyDescent="0.25">
      <c r="A234" s="46">
        <v>40</v>
      </c>
      <c r="B234" s="49" t="s">
        <v>57</v>
      </c>
      <c r="C234" s="16" t="s">
        <v>4</v>
      </c>
      <c r="D234" s="22">
        <v>2020</v>
      </c>
      <c r="E234" s="12">
        <v>119230.14</v>
      </c>
    </row>
    <row r="235" spans="1:5" ht="18.75" x14ac:dyDescent="0.25">
      <c r="A235" s="47"/>
      <c r="B235" s="50"/>
      <c r="C235" s="17" t="s">
        <v>6</v>
      </c>
      <c r="D235" s="22">
        <v>2021</v>
      </c>
      <c r="E235" s="13">
        <v>2384602.89</v>
      </c>
    </row>
    <row r="236" spans="1:5" ht="18.75" x14ac:dyDescent="0.25">
      <c r="A236" s="47"/>
      <c r="B236" s="50"/>
      <c r="C236" s="17" t="s">
        <v>3</v>
      </c>
      <c r="D236" s="22">
        <v>2021</v>
      </c>
      <c r="E236" s="13">
        <v>51030.5</v>
      </c>
    </row>
    <row r="237" spans="1:5" ht="19.5" thickBot="1" x14ac:dyDescent="0.3">
      <c r="A237" s="48"/>
      <c r="B237" s="51"/>
      <c r="C237" s="18" t="s">
        <v>5</v>
      </c>
      <c r="D237" s="9"/>
      <c r="E237" s="14">
        <f>SUM(E234:E236)</f>
        <v>2554863.5300000003</v>
      </c>
    </row>
    <row r="238" spans="1:5" ht="18.75" x14ac:dyDescent="0.25">
      <c r="A238" s="46">
        <v>41</v>
      </c>
      <c r="B238" s="49" t="s">
        <v>58</v>
      </c>
      <c r="C238" s="16" t="s">
        <v>4</v>
      </c>
      <c r="D238" s="22">
        <v>2020</v>
      </c>
      <c r="E238" s="12">
        <v>477272.71</v>
      </c>
    </row>
    <row r="239" spans="1:5" ht="18.75" x14ac:dyDescent="0.25">
      <c r="A239" s="47"/>
      <c r="B239" s="50"/>
      <c r="C239" s="17" t="s">
        <v>2</v>
      </c>
      <c r="D239" s="34">
        <v>2020</v>
      </c>
      <c r="E239" s="13">
        <v>9545454.2799999993</v>
      </c>
    </row>
    <row r="240" spans="1:5" ht="18.75" x14ac:dyDescent="0.25">
      <c r="A240" s="47"/>
      <c r="B240" s="50"/>
      <c r="C240" s="17" t="s">
        <v>3</v>
      </c>
      <c r="D240" s="34">
        <v>2020</v>
      </c>
      <c r="E240" s="13">
        <v>204272.72</v>
      </c>
    </row>
    <row r="241" spans="1:5" ht="19.5" thickBot="1" x14ac:dyDescent="0.3">
      <c r="A241" s="48"/>
      <c r="B241" s="51"/>
      <c r="C241" s="18" t="s">
        <v>5</v>
      </c>
      <c r="D241" s="9"/>
      <c r="E241" s="14">
        <f>SUM(E238:E240)</f>
        <v>10226999.710000001</v>
      </c>
    </row>
    <row r="242" spans="1:5" ht="18.75" x14ac:dyDescent="0.25">
      <c r="A242" s="46">
        <v>42</v>
      </c>
      <c r="B242" s="49" t="s">
        <v>59</v>
      </c>
      <c r="C242" s="16" t="s">
        <v>4</v>
      </c>
      <c r="D242" s="22">
        <v>2020</v>
      </c>
      <c r="E242" s="12">
        <v>560390.25</v>
      </c>
    </row>
    <row r="243" spans="1:5" ht="18.75" x14ac:dyDescent="0.25">
      <c r="A243" s="47"/>
      <c r="B243" s="50"/>
      <c r="C243" s="17" t="s">
        <v>2</v>
      </c>
      <c r="D243" s="22">
        <v>2020</v>
      </c>
      <c r="E243" s="13">
        <v>6483577.2199999997</v>
      </c>
    </row>
    <row r="244" spans="1:5" ht="18.75" x14ac:dyDescent="0.25">
      <c r="A244" s="47"/>
      <c r="B244" s="50"/>
      <c r="C244" s="17" t="s">
        <v>8</v>
      </c>
      <c r="D244" s="34">
        <v>2020</v>
      </c>
      <c r="E244" s="13">
        <v>4724227.78</v>
      </c>
    </row>
    <row r="245" spans="1:5" ht="18.75" x14ac:dyDescent="0.25">
      <c r="A245" s="47"/>
      <c r="B245" s="50"/>
      <c r="C245" s="17" t="s">
        <v>3</v>
      </c>
      <c r="D245" s="34">
        <v>2020</v>
      </c>
      <c r="E245" s="13">
        <v>239847.03</v>
      </c>
    </row>
    <row r="246" spans="1:5" ht="19.5" thickBot="1" x14ac:dyDescent="0.3">
      <c r="A246" s="48"/>
      <c r="B246" s="51"/>
      <c r="C246" s="18" t="s">
        <v>5</v>
      </c>
      <c r="D246" s="9"/>
      <c r="E246" s="14">
        <f>SUM(E242:E245)</f>
        <v>12008042.279999999</v>
      </c>
    </row>
    <row r="247" spans="1:5" ht="18.75" x14ac:dyDescent="0.25">
      <c r="A247" s="46">
        <v>43</v>
      </c>
      <c r="B247" s="49" t="s">
        <v>60</v>
      </c>
      <c r="C247" s="16" t="s">
        <v>4</v>
      </c>
      <c r="D247" s="23">
        <v>2020</v>
      </c>
      <c r="E247" s="12">
        <v>323273.27</v>
      </c>
    </row>
    <row r="248" spans="1:5" ht="18.75" x14ac:dyDescent="0.25">
      <c r="A248" s="47"/>
      <c r="B248" s="50"/>
      <c r="C248" s="17" t="s">
        <v>2</v>
      </c>
      <c r="D248" s="34">
        <v>2020</v>
      </c>
      <c r="E248" s="13">
        <v>6465465.3200000003</v>
      </c>
    </row>
    <row r="249" spans="1:5" ht="18.75" x14ac:dyDescent="0.25">
      <c r="A249" s="47"/>
      <c r="B249" s="50"/>
      <c r="C249" s="17" t="s">
        <v>3</v>
      </c>
      <c r="D249" s="34">
        <v>2020</v>
      </c>
      <c r="E249" s="13">
        <v>138360.95999999999</v>
      </c>
    </row>
    <row r="250" spans="1:5" ht="19.5" thickBot="1" x14ac:dyDescent="0.3">
      <c r="A250" s="48"/>
      <c r="B250" s="51"/>
      <c r="C250" s="18" t="s">
        <v>5</v>
      </c>
      <c r="D250" s="9"/>
      <c r="E250" s="14">
        <f>SUM(E247:E249)</f>
        <v>6927099.5499999998</v>
      </c>
    </row>
    <row r="251" spans="1:5" ht="18.75" x14ac:dyDescent="0.25">
      <c r="A251" s="46">
        <v>44</v>
      </c>
      <c r="B251" s="49" t="s">
        <v>61</v>
      </c>
      <c r="C251" s="16" t="s">
        <v>4</v>
      </c>
      <c r="D251" s="23">
        <v>2020</v>
      </c>
      <c r="E251" s="12">
        <v>604678.22</v>
      </c>
    </row>
    <row r="252" spans="1:5" ht="18.75" x14ac:dyDescent="0.25">
      <c r="A252" s="47"/>
      <c r="B252" s="50"/>
      <c r="C252" s="17" t="s">
        <v>7</v>
      </c>
      <c r="D252" s="23">
        <v>2021</v>
      </c>
      <c r="E252" s="13">
        <v>8142805.2800000003</v>
      </c>
    </row>
    <row r="253" spans="1:5" ht="37.5" x14ac:dyDescent="0.25">
      <c r="A253" s="47"/>
      <c r="B253" s="50"/>
      <c r="C253" s="19" t="s">
        <v>15</v>
      </c>
      <c r="D253" s="23">
        <v>2021</v>
      </c>
      <c r="E253" s="13">
        <v>3950759.17</v>
      </c>
    </row>
    <row r="254" spans="1:5" ht="18.75" x14ac:dyDescent="0.25">
      <c r="A254" s="47"/>
      <c r="B254" s="50"/>
      <c r="C254" s="17" t="s">
        <v>3</v>
      </c>
      <c r="D254" s="23">
        <v>2021</v>
      </c>
      <c r="E254" s="13">
        <v>258802.28</v>
      </c>
    </row>
    <row r="255" spans="1:5" ht="19.5" thickBot="1" x14ac:dyDescent="0.3">
      <c r="A255" s="48"/>
      <c r="B255" s="51"/>
      <c r="C255" s="18" t="s">
        <v>5</v>
      </c>
      <c r="D255" s="9"/>
      <c r="E255" s="14">
        <f>SUM(E251:E254)</f>
        <v>12957044.949999999</v>
      </c>
    </row>
    <row r="256" spans="1:5" ht="18.75" x14ac:dyDescent="0.25">
      <c r="A256" s="46">
        <v>45</v>
      </c>
      <c r="B256" s="49" t="s">
        <v>62</v>
      </c>
      <c r="C256" s="16" t="s">
        <v>4</v>
      </c>
      <c r="D256" s="23">
        <v>2020</v>
      </c>
      <c r="E256" s="12">
        <v>62971.55</v>
      </c>
    </row>
    <row r="257" spans="1:5" ht="37.5" x14ac:dyDescent="0.25">
      <c r="A257" s="47"/>
      <c r="B257" s="50"/>
      <c r="C257" s="19" t="s">
        <v>15</v>
      </c>
      <c r="D257" s="23">
        <v>2021</v>
      </c>
      <c r="E257" s="13">
        <v>1259431.02</v>
      </c>
    </row>
    <row r="258" spans="1:5" ht="18.75" x14ac:dyDescent="0.25">
      <c r="A258" s="47"/>
      <c r="B258" s="50"/>
      <c r="C258" s="17" t="s">
        <v>3</v>
      </c>
      <c r="D258" s="23">
        <v>2021</v>
      </c>
      <c r="E258" s="13">
        <v>26951.82</v>
      </c>
    </row>
    <row r="259" spans="1:5" ht="19.5" thickBot="1" x14ac:dyDescent="0.3">
      <c r="A259" s="48"/>
      <c r="B259" s="51"/>
      <c r="C259" s="18" t="s">
        <v>5</v>
      </c>
      <c r="D259" s="9"/>
      <c r="E259" s="14">
        <f>SUM(E256:E258)</f>
        <v>1349354.3900000001</v>
      </c>
    </row>
    <row r="260" spans="1:5" ht="18.75" x14ac:dyDescent="0.25">
      <c r="A260" s="46">
        <v>46</v>
      </c>
      <c r="B260" s="49" t="s">
        <v>63</v>
      </c>
      <c r="C260" s="16" t="s">
        <v>4</v>
      </c>
      <c r="D260" s="23">
        <v>2020</v>
      </c>
      <c r="E260" s="12">
        <v>936580.13</v>
      </c>
    </row>
    <row r="261" spans="1:5" ht="18.75" x14ac:dyDescent="0.25">
      <c r="A261" s="47"/>
      <c r="B261" s="50"/>
      <c r="C261" s="17" t="s">
        <v>14</v>
      </c>
      <c r="D261" s="23">
        <v>2021</v>
      </c>
      <c r="E261" s="13">
        <v>9136768.6300000008</v>
      </c>
    </row>
    <row r="262" spans="1:5" ht="18.75" x14ac:dyDescent="0.25">
      <c r="A262" s="47"/>
      <c r="B262" s="50"/>
      <c r="C262" s="17" t="s">
        <v>10</v>
      </c>
      <c r="D262" s="34">
        <v>2021</v>
      </c>
      <c r="E262" s="13">
        <v>4369294.68</v>
      </c>
    </row>
    <row r="263" spans="1:5" ht="18.75" x14ac:dyDescent="0.25">
      <c r="A263" s="47"/>
      <c r="B263" s="50"/>
      <c r="C263" s="17" t="s">
        <v>9</v>
      </c>
      <c r="D263" s="34">
        <v>2021</v>
      </c>
      <c r="E263" s="13">
        <v>5225539.29</v>
      </c>
    </row>
    <row r="264" spans="1:5" ht="18.75" x14ac:dyDescent="0.25">
      <c r="A264" s="47"/>
      <c r="B264" s="50"/>
      <c r="C264" s="17" t="s">
        <v>3</v>
      </c>
      <c r="D264" s="34">
        <v>2021</v>
      </c>
      <c r="E264" s="13">
        <v>400856.3</v>
      </c>
    </row>
    <row r="265" spans="1:5" ht="19.5" thickBot="1" x14ac:dyDescent="0.3">
      <c r="A265" s="48"/>
      <c r="B265" s="51"/>
      <c r="C265" s="18" t="s">
        <v>5</v>
      </c>
      <c r="D265" s="9"/>
      <c r="E265" s="14">
        <f>SUM(E260:E264)</f>
        <v>20069039.030000001</v>
      </c>
    </row>
    <row r="266" spans="1:5" ht="18.75" x14ac:dyDescent="0.25">
      <c r="A266" s="46">
        <v>47</v>
      </c>
      <c r="B266" s="49" t="s">
        <v>64</v>
      </c>
      <c r="C266" s="16" t="s">
        <v>4</v>
      </c>
      <c r="D266" s="23">
        <v>2021</v>
      </c>
      <c r="E266" s="12">
        <v>407943.21</v>
      </c>
    </row>
    <row r="267" spans="1:5" ht="18.75" x14ac:dyDescent="0.25">
      <c r="A267" s="47"/>
      <c r="B267" s="50"/>
      <c r="C267" s="17" t="s">
        <v>2</v>
      </c>
      <c r="D267" s="23">
        <v>2022</v>
      </c>
      <c r="E267" s="13">
        <v>3152691.71</v>
      </c>
    </row>
    <row r="268" spans="1:5" ht="18.75" x14ac:dyDescent="0.25">
      <c r="A268" s="47"/>
      <c r="B268" s="50"/>
      <c r="C268" s="17" t="s">
        <v>8</v>
      </c>
      <c r="D268" s="34">
        <v>2022</v>
      </c>
      <c r="E268" s="13">
        <v>5006172.57</v>
      </c>
    </row>
    <row r="269" spans="1:5" ht="18.75" x14ac:dyDescent="0.25">
      <c r="A269" s="47"/>
      <c r="B269" s="50"/>
      <c r="C269" s="17" t="s">
        <v>3</v>
      </c>
      <c r="D269" s="34">
        <v>2022</v>
      </c>
      <c r="E269" s="13">
        <v>174599.7</v>
      </c>
    </row>
    <row r="270" spans="1:5" ht="19.5" thickBot="1" x14ac:dyDescent="0.3">
      <c r="A270" s="48"/>
      <c r="B270" s="51"/>
      <c r="C270" s="18" t="s">
        <v>5</v>
      </c>
      <c r="D270" s="9"/>
      <c r="E270" s="14">
        <f>SUM(E266:E269)</f>
        <v>8741407.1899999995</v>
      </c>
    </row>
    <row r="271" spans="1:5" ht="18.75" customHeight="1" x14ac:dyDescent="0.25">
      <c r="A271" s="46">
        <v>48</v>
      </c>
      <c r="B271" s="49" t="s">
        <v>65</v>
      </c>
      <c r="C271" s="16" t="s">
        <v>4</v>
      </c>
      <c r="D271" s="32">
        <v>2021</v>
      </c>
      <c r="E271" s="12">
        <v>1274843.26</v>
      </c>
    </row>
    <row r="272" spans="1:5" ht="18.75" customHeight="1" x14ac:dyDescent="0.25">
      <c r="A272" s="47"/>
      <c r="B272" s="50"/>
      <c r="C272" s="17" t="s">
        <v>7</v>
      </c>
      <c r="D272" s="34">
        <v>2022</v>
      </c>
      <c r="E272" s="13">
        <v>4948982.8499999996</v>
      </c>
    </row>
    <row r="273" spans="1:5" ht="18.75" customHeight="1" x14ac:dyDescent="0.25">
      <c r="A273" s="47"/>
      <c r="B273" s="50"/>
      <c r="C273" s="17" t="s">
        <v>14</v>
      </c>
      <c r="D273" s="34">
        <v>2022</v>
      </c>
      <c r="E273" s="13">
        <v>3592352.75</v>
      </c>
    </row>
    <row r="274" spans="1:5" ht="18.75" customHeight="1" x14ac:dyDescent="0.25">
      <c r="A274" s="47"/>
      <c r="B274" s="50"/>
      <c r="C274" s="17" t="s">
        <v>10</v>
      </c>
      <c r="D274" s="34">
        <v>2022</v>
      </c>
      <c r="E274" s="13">
        <v>1717899.23</v>
      </c>
    </row>
    <row r="275" spans="1:5" ht="18.75" customHeight="1" x14ac:dyDescent="0.25">
      <c r="A275" s="47"/>
      <c r="B275" s="50"/>
      <c r="C275" s="17" t="s">
        <v>9</v>
      </c>
      <c r="D275" s="34">
        <v>2022</v>
      </c>
      <c r="E275" s="13">
        <v>2054553.55</v>
      </c>
    </row>
    <row r="276" spans="1:5" ht="18.75" customHeight="1" x14ac:dyDescent="0.25">
      <c r="A276" s="47"/>
      <c r="B276" s="50"/>
      <c r="C276" s="17" t="s">
        <v>2</v>
      </c>
      <c r="D276" s="34">
        <v>2022</v>
      </c>
      <c r="E276" s="13">
        <v>6296903.9000000004</v>
      </c>
    </row>
    <row r="277" spans="1:5" ht="36" customHeight="1" x14ac:dyDescent="0.25">
      <c r="A277" s="47"/>
      <c r="B277" s="50"/>
      <c r="C277" s="17" t="s">
        <v>15</v>
      </c>
      <c r="D277" s="34">
        <v>2022</v>
      </c>
      <c r="E277" s="13">
        <v>2297963.6800000002</v>
      </c>
    </row>
    <row r="278" spans="1:5" ht="18.75" customHeight="1" x14ac:dyDescent="0.25">
      <c r="A278" s="47"/>
      <c r="B278" s="50"/>
      <c r="C278" s="17" t="s">
        <v>8</v>
      </c>
      <c r="D278" s="34">
        <v>2022</v>
      </c>
      <c r="E278" s="13">
        <v>4588209.1500000004</v>
      </c>
    </row>
    <row r="279" spans="1:5" ht="18.75" customHeight="1" x14ac:dyDescent="0.25">
      <c r="A279" s="47"/>
      <c r="B279" s="50"/>
      <c r="C279" s="17" t="s">
        <v>3</v>
      </c>
      <c r="D279" s="34">
        <v>2022</v>
      </c>
      <c r="E279" s="13">
        <v>545632.91</v>
      </c>
    </row>
    <row r="280" spans="1:5" ht="19.5" thickBot="1" x14ac:dyDescent="0.3">
      <c r="A280" s="48"/>
      <c r="B280" s="51"/>
      <c r="C280" s="18" t="s">
        <v>5</v>
      </c>
      <c r="D280" s="9"/>
      <c r="E280" s="14">
        <f>SUM(E271:E279)</f>
        <v>27317341.279999997</v>
      </c>
    </row>
    <row r="281" spans="1:5" ht="18.75" x14ac:dyDescent="0.25">
      <c r="A281" s="46">
        <v>49</v>
      </c>
      <c r="B281" s="49" t="s">
        <v>66</v>
      </c>
      <c r="C281" s="16" t="s">
        <v>4</v>
      </c>
      <c r="D281" s="32">
        <v>2021</v>
      </c>
      <c r="E281" s="12">
        <v>1261398.1200000001</v>
      </c>
    </row>
    <row r="282" spans="1:5" ht="18.75" x14ac:dyDescent="0.25">
      <c r="A282" s="47"/>
      <c r="B282" s="50"/>
      <c r="C282" s="19" t="s">
        <v>7</v>
      </c>
      <c r="D282" s="34">
        <v>2022</v>
      </c>
      <c r="E282" s="13">
        <v>4896788.4000000004</v>
      </c>
    </row>
    <row r="283" spans="1:5" ht="18.75" x14ac:dyDescent="0.25">
      <c r="A283" s="47"/>
      <c r="B283" s="50"/>
      <c r="C283" s="19" t="s">
        <v>14</v>
      </c>
      <c r="D283" s="34">
        <v>2022</v>
      </c>
      <c r="E283" s="13">
        <v>3554466</v>
      </c>
    </row>
    <row r="284" spans="1:5" ht="18.75" x14ac:dyDescent="0.25">
      <c r="A284" s="47"/>
      <c r="B284" s="50"/>
      <c r="C284" s="19" t="s">
        <v>10</v>
      </c>
      <c r="D284" s="34">
        <v>2022</v>
      </c>
      <c r="E284" s="13">
        <v>1699781.4</v>
      </c>
    </row>
    <row r="285" spans="1:5" ht="18.75" x14ac:dyDescent="0.25">
      <c r="A285" s="47"/>
      <c r="B285" s="50"/>
      <c r="C285" s="19" t="s">
        <v>9</v>
      </c>
      <c r="D285" s="34">
        <v>2022</v>
      </c>
      <c r="E285" s="13">
        <v>2032885.2</v>
      </c>
    </row>
    <row r="286" spans="1:5" ht="18.75" x14ac:dyDescent="0.25">
      <c r="A286" s="47"/>
      <c r="B286" s="50"/>
      <c r="C286" s="19" t="s">
        <v>2</v>
      </c>
      <c r="D286" s="34">
        <v>2022</v>
      </c>
      <c r="E286" s="13">
        <v>6230493.5999999996</v>
      </c>
    </row>
    <row r="287" spans="1:5" ht="37.5" x14ac:dyDescent="0.25">
      <c r="A287" s="47"/>
      <c r="B287" s="50"/>
      <c r="C287" s="19" t="s">
        <v>15</v>
      </c>
      <c r="D287" s="34">
        <v>2022</v>
      </c>
      <c r="E287" s="13">
        <v>2273728.2000000002</v>
      </c>
    </row>
    <row r="288" spans="1:5" ht="18.75" x14ac:dyDescent="0.25">
      <c r="A288" s="47"/>
      <c r="B288" s="50"/>
      <c r="C288" s="19" t="s">
        <v>8</v>
      </c>
      <c r="D288" s="34">
        <v>2022</v>
      </c>
      <c r="E288" s="13">
        <v>4539819.5999999996</v>
      </c>
    </row>
    <row r="289" spans="1:5" ht="18.75" x14ac:dyDescent="0.25">
      <c r="A289" s="47"/>
      <c r="B289" s="50"/>
      <c r="C289" s="17" t="s">
        <v>3</v>
      </c>
      <c r="D289" s="34">
        <v>2022</v>
      </c>
      <c r="E289" s="13">
        <v>539878.40000000002</v>
      </c>
    </row>
    <row r="290" spans="1:5" ht="19.5" thickBot="1" x14ac:dyDescent="0.3">
      <c r="A290" s="48"/>
      <c r="B290" s="51"/>
      <c r="C290" s="18" t="s">
        <v>5</v>
      </c>
      <c r="D290" s="9"/>
      <c r="E290" s="14">
        <f>SUM(E281:E289)</f>
        <v>27029238.919999994</v>
      </c>
    </row>
    <row r="291" spans="1:5" ht="18.75" customHeight="1" x14ac:dyDescent="0.25">
      <c r="A291" s="46">
        <v>50</v>
      </c>
      <c r="B291" s="49" t="s">
        <v>67</v>
      </c>
      <c r="C291" s="16" t="s">
        <v>4</v>
      </c>
      <c r="D291" s="32">
        <v>2022</v>
      </c>
      <c r="E291" s="12">
        <v>309658.23999999999</v>
      </c>
    </row>
    <row r="292" spans="1:5" ht="18.75" x14ac:dyDescent="0.25">
      <c r="A292" s="47"/>
      <c r="B292" s="50"/>
      <c r="C292" s="17" t="s">
        <v>6</v>
      </c>
      <c r="D292" s="34">
        <v>2022</v>
      </c>
      <c r="E292" s="13">
        <v>1575921.92</v>
      </c>
    </row>
    <row r="293" spans="1:5" ht="18.75" x14ac:dyDescent="0.25">
      <c r="A293" s="47"/>
      <c r="B293" s="50"/>
      <c r="C293" s="17" t="s">
        <v>8</v>
      </c>
      <c r="D293" s="34">
        <v>2022</v>
      </c>
      <c r="E293" s="13">
        <v>4617242.88</v>
      </c>
    </row>
    <row r="294" spans="1:5" ht="18.75" x14ac:dyDescent="0.25">
      <c r="A294" s="47"/>
      <c r="B294" s="50"/>
      <c r="C294" s="17" t="s">
        <v>3</v>
      </c>
      <c r="D294" s="34">
        <v>2022</v>
      </c>
      <c r="E294" s="13">
        <v>132533.73000000001</v>
      </c>
    </row>
    <row r="295" spans="1:5" ht="19.5" thickBot="1" x14ac:dyDescent="0.3">
      <c r="A295" s="48"/>
      <c r="B295" s="51"/>
      <c r="C295" s="18" t="s">
        <v>5</v>
      </c>
      <c r="D295" s="9"/>
      <c r="E295" s="14">
        <f>SUM(E291:E294)</f>
        <v>6635356.7700000005</v>
      </c>
    </row>
    <row r="296" spans="1:5" ht="18.75" customHeight="1" x14ac:dyDescent="0.25">
      <c r="A296" s="46">
        <v>51</v>
      </c>
      <c r="B296" s="49" t="s">
        <v>68</v>
      </c>
      <c r="C296" s="16" t="s">
        <v>4</v>
      </c>
      <c r="D296" s="32">
        <v>2020</v>
      </c>
      <c r="E296" s="12">
        <v>122803.6</v>
      </c>
    </row>
    <row r="297" spans="1:5" ht="18.75" x14ac:dyDescent="0.25">
      <c r="A297" s="47"/>
      <c r="B297" s="50"/>
      <c r="C297" s="40" t="s">
        <v>6</v>
      </c>
      <c r="D297" s="34">
        <v>2020</v>
      </c>
      <c r="E297" s="33">
        <v>2456071.91</v>
      </c>
    </row>
    <row r="298" spans="1:5" ht="18.75" customHeight="1" x14ac:dyDescent="0.25">
      <c r="A298" s="47"/>
      <c r="B298" s="50"/>
      <c r="C298" s="17" t="s">
        <v>3</v>
      </c>
      <c r="D298" s="34">
        <v>2020</v>
      </c>
      <c r="E298" s="13">
        <v>52559.94</v>
      </c>
    </row>
    <row r="299" spans="1:5" ht="19.5" thickBot="1" x14ac:dyDescent="0.3">
      <c r="A299" s="48"/>
      <c r="B299" s="51"/>
      <c r="C299" s="18" t="s">
        <v>5</v>
      </c>
      <c r="D299" s="9"/>
      <c r="E299" s="14">
        <f>SUM(E296:E298)</f>
        <v>2631435.4500000002</v>
      </c>
    </row>
    <row r="300" spans="1:5" ht="18.75" x14ac:dyDescent="0.25">
      <c r="A300" s="46">
        <v>52</v>
      </c>
      <c r="B300" s="49" t="s">
        <v>69</v>
      </c>
      <c r="C300" s="16" t="s">
        <v>4</v>
      </c>
      <c r="D300" s="32">
        <v>2020</v>
      </c>
      <c r="E300" s="12">
        <v>115236.29</v>
      </c>
    </row>
    <row r="301" spans="1:5" ht="18.75" x14ac:dyDescent="0.25">
      <c r="A301" s="47"/>
      <c r="B301" s="50"/>
      <c r="C301" s="17" t="s">
        <v>6</v>
      </c>
      <c r="D301" s="34">
        <v>2020</v>
      </c>
      <c r="E301" s="13">
        <v>2304725.75</v>
      </c>
    </row>
    <row r="302" spans="1:5" ht="18.75" x14ac:dyDescent="0.25">
      <c r="A302" s="47"/>
      <c r="B302" s="50"/>
      <c r="C302" s="17" t="s">
        <v>3</v>
      </c>
      <c r="D302" s="24">
        <v>2020</v>
      </c>
      <c r="E302" s="13">
        <v>49321.13</v>
      </c>
    </row>
    <row r="303" spans="1:5" ht="19.5" thickBot="1" x14ac:dyDescent="0.3">
      <c r="A303" s="48"/>
      <c r="B303" s="51"/>
      <c r="C303" s="18" t="s">
        <v>5</v>
      </c>
      <c r="D303" s="9"/>
      <c r="E303" s="14">
        <f>SUM(E300:E302)</f>
        <v>2469283.17</v>
      </c>
    </row>
    <row r="304" spans="1:5" ht="18.75" x14ac:dyDescent="0.25">
      <c r="A304" s="46">
        <v>53</v>
      </c>
      <c r="B304" s="49" t="s">
        <v>70</v>
      </c>
      <c r="C304" s="16" t="s">
        <v>4</v>
      </c>
      <c r="D304" s="32">
        <v>2020</v>
      </c>
      <c r="E304" s="12">
        <v>60737.04</v>
      </c>
    </row>
    <row r="305" spans="1:5" ht="18.75" x14ac:dyDescent="0.25">
      <c r="A305" s="47"/>
      <c r="B305" s="50"/>
      <c r="C305" s="40" t="s">
        <v>16</v>
      </c>
      <c r="D305" s="34">
        <v>2021</v>
      </c>
      <c r="E305" s="33">
        <v>1214740.79</v>
      </c>
    </row>
    <row r="306" spans="1:5" ht="18.75" x14ac:dyDescent="0.25">
      <c r="A306" s="47"/>
      <c r="B306" s="50"/>
      <c r="C306" s="17" t="s">
        <v>3</v>
      </c>
      <c r="D306" s="34">
        <v>2021</v>
      </c>
      <c r="E306" s="13">
        <v>25995.45</v>
      </c>
    </row>
    <row r="307" spans="1:5" ht="19.5" thickBot="1" x14ac:dyDescent="0.3">
      <c r="A307" s="48"/>
      <c r="B307" s="51"/>
      <c r="C307" s="18" t="s">
        <v>5</v>
      </c>
      <c r="D307" s="9"/>
      <c r="E307" s="14">
        <f>SUM(E304:E306)</f>
        <v>1301473.28</v>
      </c>
    </row>
    <row r="308" spans="1:5" ht="18.75" customHeight="1" x14ac:dyDescent="0.25">
      <c r="A308" s="46">
        <v>54</v>
      </c>
      <c r="B308" s="49" t="s">
        <v>71</v>
      </c>
      <c r="C308" s="16" t="s">
        <v>4</v>
      </c>
      <c r="D308" s="32">
        <v>2020</v>
      </c>
      <c r="E308" s="12">
        <v>243088.88</v>
      </c>
    </row>
    <row r="309" spans="1:5" ht="18.75" x14ac:dyDescent="0.25">
      <c r="A309" s="47"/>
      <c r="B309" s="50"/>
      <c r="C309" s="17" t="s">
        <v>7</v>
      </c>
      <c r="D309" s="34">
        <v>2021</v>
      </c>
      <c r="E309" s="13">
        <v>2643488.67</v>
      </c>
    </row>
    <row r="310" spans="1:5" ht="18.75" x14ac:dyDescent="0.25">
      <c r="A310" s="47"/>
      <c r="B310" s="50"/>
      <c r="C310" s="19" t="s">
        <v>2</v>
      </c>
      <c r="D310" s="34">
        <v>2021</v>
      </c>
      <c r="E310" s="13">
        <v>2218288.9300000002</v>
      </c>
    </row>
    <row r="311" spans="1:5" ht="18.75" x14ac:dyDescent="0.25">
      <c r="A311" s="47"/>
      <c r="B311" s="50"/>
      <c r="C311" s="17" t="s">
        <v>3</v>
      </c>
      <c r="D311" s="34">
        <v>2021</v>
      </c>
      <c r="E311" s="13">
        <v>104042.04</v>
      </c>
    </row>
    <row r="312" spans="1:5" ht="19.5" thickBot="1" x14ac:dyDescent="0.3">
      <c r="A312" s="48"/>
      <c r="B312" s="51"/>
      <c r="C312" s="18" t="s">
        <v>5</v>
      </c>
      <c r="D312" s="9"/>
      <c r="E312" s="14">
        <f>SUM(E308:E311)</f>
        <v>5208908.5200000005</v>
      </c>
    </row>
    <row r="313" spans="1:5" ht="18.75" customHeight="1" x14ac:dyDescent="0.25">
      <c r="A313" s="46">
        <v>55</v>
      </c>
      <c r="B313" s="49" t="s">
        <v>72</v>
      </c>
      <c r="C313" s="16" t="s">
        <v>4</v>
      </c>
      <c r="D313" s="32">
        <v>2021</v>
      </c>
      <c r="E313" s="12">
        <v>2409153.61</v>
      </c>
    </row>
    <row r="314" spans="1:5" ht="18.75" x14ac:dyDescent="0.25">
      <c r="A314" s="47"/>
      <c r="B314" s="50"/>
      <c r="C314" s="17" t="s">
        <v>6</v>
      </c>
      <c r="D314" s="34">
        <v>2022</v>
      </c>
      <c r="E314" s="13">
        <v>3046862.46</v>
      </c>
    </row>
    <row r="315" spans="1:5" ht="18.75" x14ac:dyDescent="0.25">
      <c r="A315" s="47"/>
      <c r="B315" s="50"/>
      <c r="C315" s="19" t="s">
        <v>7</v>
      </c>
      <c r="D315" s="34">
        <v>2022</v>
      </c>
      <c r="E315" s="13">
        <v>9628832.1400000006</v>
      </c>
    </row>
    <row r="316" spans="1:5" ht="18.75" x14ac:dyDescent="0.25">
      <c r="A316" s="47"/>
      <c r="B316" s="50"/>
      <c r="C316" s="17" t="s">
        <v>14</v>
      </c>
      <c r="D316" s="34">
        <v>2022</v>
      </c>
      <c r="E316" s="13">
        <v>6989347.6399999997</v>
      </c>
    </row>
    <row r="317" spans="1:5" ht="18.75" x14ac:dyDescent="0.25">
      <c r="A317" s="47"/>
      <c r="B317" s="50"/>
      <c r="C317" s="17" t="s">
        <v>10</v>
      </c>
      <c r="D317" s="34">
        <v>2022</v>
      </c>
      <c r="E317" s="13">
        <v>3342376.36</v>
      </c>
    </row>
    <row r="318" spans="1:5" ht="18.75" x14ac:dyDescent="0.25">
      <c r="A318" s="47"/>
      <c r="B318" s="50"/>
      <c r="C318" s="17" t="s">
        <v>9</v>
      </c>
      <c r="D318" s="34">
        <v>2022</v>
      </c>
      <c r="E318" s="13">
        <v>3997377.21</v>
      </c>
    </row>
    <row r="319" spans="1:5" ht="18.75" x14ac:dyDescent="0.25">
      <c r="A319" s="47"/>
      <c r="B319" s="50"/>
      <c r="C319" s="17" t="s">
        <v>2</v>
      </c>
      <c r="D319" s="34">
        <v>2022</v>
      </c>
      <c r="E319" s="13">
        <v>12251372.140000001</v>
      </c>
    </row>
    <row r="320" spans="1:5" ht="18.75" x14ac:dyDescent="0.25">
      <c r="A320" s="47"/>
      <c r="B320" s="50"/>
      <c r="C320" s="17" t="s">
        <v>8</v>
      </c>
      <c r="D320" s="34">
        <v>2022</v>
      </c>
      <c r="E320" s="13">
        <v>8926904.1799999997</v>
      </c>
    </row>
    <row r="321" spans="1:5" ht="20.25" customHeight="1" x14ac:dyDescent="0.25">
      <c r="A321" s="47"/>
      <c r="B321" s="50"/>
      <c r="C321" s="17" t="s">
        <v>3</v>
      </c>
      <c r="D321" s="34">
        <v>2022</v>
      </c>
      <c r="E321" s="13">
        <v>1031117.74</v>
      </c>
    </row>
    <row r="322" spans="1:5" ht="19.5" thickBot="1" x14ac:dyDescent="0.3">
      <c r="A322" s="48"/>
      <c r="B322" s="51"/>
      <c r="C322" s="18" t="s">
        <v>5</v>
      </c>
      <c r="D322" s="9"/>
      <c r="E322" s="14">
        <f>SUM(E313:E321)</f>
        <v>51623343.480000004</v>
      </c>
    </row>
    <row r="323" spans="1:5" ht="18.75" x14ac:dyDescent="0.25">
      <c r="A323" s="46">
        <v>56</v>
      </c>
      <c r="B323" s="49" t="s">
        <v>73</v>
      </c>
      <c r="C323" s="16" t="s">
        <v>4</v>
      </c>
      <c r="D323" s="32">
        <v>2021</v>
      </c>
      <c r="E323" s="12">
        <v>923718.4</v>
      </c>
    </row>
    <row r="324" spans="1:5" ht="18.75" x14ac:dyDescent="0.25">
      <c r="A324" s="47"/>
      <c r="B324" s="50"/>
      <c r="C324" s="17" t="s">
        <v>7</v>
      </c>
      <c r="D324" s="34">
        <v>2022</v>
      </c>
      <c r="E324" s="13">
        <v>18474367.93</v>
      </c>
    </row>
    <row r="325" spans="1:5" ht="18.75" x14ac:dyDescent="0.25">
      <c r="A325" s="47"/>
      <c r="B325" s="50"/>
      <c r="C325" s="17" t="s">
        <v>3</v>
      </c>
      <c r="D325" s="34">
        <v>2022</v>
      </c>
      <c r="E325" s="13">
        <v>395351.47</v>
      </c>
    </row>
    <row r="326" spans="1:5" ht="19.5" thickBot="1" x14ac:dyDescent="0.3">
      <c r="A326" s="48"/>
      <c r="B326" s="51"/>
      <c r="C326" s="18" t="s">
        <v>5</v>
      </c>
      <c r="D326" s="9"/>
      <c r="E326" s="14">
        <f>SUM(E323:E325)</f>
        <v>19793437.799999997</v>
      </c>
    </row>
    <row r="327" spans="1:5" ht="18.75" x14ac:dyDescent="0.25">
      <c r="A327" s="46">
        <v>57</v>
      </c>
      <c r="B327" s="49" t="s">
        <v>74</v>
      </c>
      <c r="C327" s="16" t="s">
        <v>4</v>
      </c>
      <c r="D327" s="32">
        <v>2020</v>
      </c>
      <c r="E327" s="12">
        <v>3656612.45</v>
      </c>
    </row>
    <row r="328" spans="1:5" ht="18.75" x14ac:dyDescent="0.25">
      <c r="A328" s="47"/>
      <c r="B328" s="50"/>
      <c r="C328" s="19" t="s">
        <v>7</v>
      </c>
      <c r="D328" s="34">
        <v>2022</v>
      </c>
      <c r="E328" s="13">
        <v>37949350.909999996</v>
      </c>
    </row>
    <row r="329" spans="1:5" ht="18.75" x14ac:dyDescent="0.25">
      <c r="A329" s="47"/>
      <c r="B329" s="50"/>
      <c r="C329" s="19" t="s">
        <v>8</v>
      </c>
      <c r="D329" s="34">
        <v>2022</v>
      </c>
      <c r="E329" s="13">
        <v>35182898.049999997</v>
      </c>
    </row>
    <row r="330" spans="1:5" ht="18.75" x14ac:dyDescent="0.25">
      <c r="A330" s="47"/>
      <c r="B330" s="50"/>
      <c r="C330" s="17" t="s">
        <v>3</v>
      </c>
      <c r="D330" s="34">
        <v>2022</v>
      </c>
      <c r="E330" s="13">
        <v>1565030.13</v>
      </c>
    </row>
    <row r="331" spans="1:5" ht="19.5" thickBot="1" x14ac:dyDescent="0.3">
      <c r="A331" s="48"/>
      <c r="B331" s="51"/>
      <c r="C331" s="18" t="s">
        <v>5</v>
      </c>
      <c r="D331" s="9"/>
      <c r="E331" s="14">
        <f>SUM(E327:E330)</f>
        <v>78353891.539999992</v>
      </c>
    </row>
    <row r="332" spans="1:5" ht="18.75" x14ac:dyDescent="0.25">
      <c r="A332" s="46">
        <v>58</v>
      </c>
      <c r="B332" s="49" t="s">
        <v>75</v>
      </c>
      <c r="C332" s="16" t="s">
        <v>4</v>
      </c>
      <c r="D332" s="32">
        <v>2020</v>
      </c>
      <c r="E332" s="12">
        <v>658793.51</v>
      </c>
    </row>
    <row r="333" spans="1:5" ht="18.75" x14ac:dyDescent="0.25">
      <c r="A333" s="47"/>
      <c r="B333" s="50"/>
      <c r="C333" s="17" t="s">
        <v>14</v>
      </c>
      <c r="D333" s="34">
        <v>2022</v>
      </c>
      <c r="E333" s="13">
        <v>6426832.7300000004</v>
      </c>
    </row>
    <row r="334" spans="1:5" ht="18.75" x14ac:dyDescent="0.25">
      <c r="A334" s="47"/>
      <c r="B334" s="50"/>
      <c r="C334" s="17" t="s">
        <v>10</v>
      </c>
      <c r="D334" s="34">
        <v>2022</v>
      </c>
      <c r="E334" s="13">
        <v>3073376.07</v>
      </c>
    </row>
    <row r="335" spans="1:5" ht="18.75" x14ac:dyDescent="0.25">
      <c r="A335" s="47"/>
      <c r="B335" s="50"/>
      <c r="C335" s="17" t="s">
        <v>9</v>
      </c>
      <c r="D335" s="34">
        <v>2022</v>
      </c>
      <c r="E335" s="13">
        <v>3675661.31</v>
      </c>
    </row>
    <row r="336" spans="1:5" ht="18.75" x14ac:dyDescent="0.25">
      <c r="A336" s="47"/>
      <c r="B336" s="50"/>
      <c r="C336" s="17" t="s">
        <v>3</v>
      </c>
      <c r="D336" s="34">
        <v>2022</v>
      </c>
      <c r="E336" s="13">
        <v>281963.62</v>
      </c>
    </row>
    <row r="337" spans="1:5" ht="19.5" thickBot="1" x14ac:dyDescent="0.3">
      <c r="A337" s="48"/>
      <c r="B337" s="51"/>
      <c r="C337" s="18" t="s">
        <v>5</v>
      </c>
      <c r="D337" s="9"/>
      <c r="E337" s="14">
        <f>SUM(E332:E336)</f>
        <v>14116627.24</v>
      </c>
    </row>
    <row r="338" spans="1:5" ht="18.75" x14ac:dyDescent="0.25">
      <c r="A338" s="46">
        <v>59</v>
      </c>
      <c r="B338" s="49" t="s">
        <v>76</v>
      </c>
      <c r="C338" s="16" t="s">
        <v>4</v>
      </c>
      <c r="D338" s="32">
        <v>2020</v>
      </c>
      <c r="E338" s="12">
        <v>138476.25</v>
      </c>
    </row>
    <row r="339" spans="1:5" ht="18.75" x14ac:dyDescent="0.25">
      <c r="A339" s="47"/>
      <c r="B339" s="50"/>
      <c r="C339" s="40" t="s">
        <v>7</v>
      </c>
      <c r="D339" s="34">
        <v>2020</v>
      </c>
      <c r="E339" s="33">
        <v>2769525.06</v>
      </c>
    </row>
    <row r="340" spans="1:5" ht="18.75" x14ac:dyDescent="0.25">
      <c r="A340" s="47"/>
      <c r="B340" s="50"/>
      <c r="C340" s="17" t="s">
        <v>3</v>
      </c>
      <c r="D340" s="24">
        <v>2020</v>
      </c>
      <c r="E340" s="13">
        <v>59267.839999999997</v>
      </c>
    </row>
    <row r="341" spans="1:5" ht="19.5" thickBot="1" x14ac:dyDescent="0.3">
      <c r="A341" s="48"/>
      <c r="B341" s="51"/>
      <c r="C341" s="18" t="s">
        <v>5</v>
      </c>
      <c r="D341" s="9"/>
      <c r="E341" s="14">
        <f>SUM(E338:E340)</f>
        <v>2967269.15</v>
      </c>
    </row>
    <row r="342" spans="1:5" ht="18.75" x14ac:dyDescent="0.25">
      <c r="A342" s="46">
        <v>60</v>
      </c>
      <c r="B342" s="49" t="s">
        <v>77</v>
      </c>
      <c r="C342" s="16" t="s">
        <v>4</v>
      </c>
      <c r="D342" s="32">
        <v>2020</v>
      </c>
      <c r="E342" s="12">
        <v>61991.43</v>
      </c>
    </row>
    <row r="343" spans="1:5" ht="18.75" x14ac:dyDescent="0.25">
      <c r="A343" s="47"/>
      <c r="B343" s="50"/>
      <c r="C343" s="17" t="s">
        <v>16</v>
      </c>
      <c r="D343" s="34">
        <v>2021</v>
      </c>
      <c r="E343" s="13">
        <v>1239828.6200000001</v>
      </c>
    </row>
    <row r="344" spans="1:5" ht="18.75" x14ac:dyDescent="0.25">
      <c r="A344" s="47"/>
      <c r="B344" s="50"/>
      <c r="C344" s="17" t="s">
        <v>3</v>
      </c>
      <c r="D344" s="34">
        <v>2021</v>
      </c>
      <c r="E344" s="13">
        <v>26532.33</v>
      </c>
    </row>
    <row r="345" spans="1:5" ht="19.5" thickBot="1" x14ac:dyDescent="0.3">
      <c r="A345" s="48"/>
      <c r="B345" s="51"/>
      <c r="C345" s="18" t="s">
        <v>5</v>
      </c>
      <c r="D345" s="9"/>
      <c r="E345" s="14">
        <f>SUM(E342:E344)</f>
        <v>1328352.3800000001</v>
      </c>
    </row>
    <row r="346" spans="1:5" ht="18.75" x14ac:dyDescent="0.25">
      <c r="A346" s="46">
        <v>61</v>
      </c>
      <c r="B346" s="49" t="s">
        <v>78</v>
      </c>
      <c r="C346" s="16" t="s">
        <v>4</v>
      </c>
      <c r="D346" s="32">
        <v>2022</v>
      </c>
      <c r="E346" s="12">
        <v>427960.05</v>
      </c>
    </row>
    <row r="347" spans="1:5" ht="18.75" x14ac:dyDescent="0.25">
      <c r="A347" s="47"/>
      <c r="B347" s="50"/>
      <c r="C347" s="40" t="s">
        <v>2</v>
      </c>
      <c r="D347" s="34">
        <v>2022</v>
      </c>
      <c r="E347" s="33">
        <v>8559200.9600000009</v>
      </c>
    </row>
    <row r="348" spans="1:5" ht="18.75" x14ac:dyDescent="0.25">
      <c r="A348" s="47"/>
      <c r="B348" s="50"/>
      <c r="C348" s="17" t="s">
        <v>3</v>
      </c>
      <c r="D348" s="34">
        <v>2022</v>
      </c>
      <c r="E348" s="13">
        <v>183166.9</v>
      </c>
    </row>
    <row r="349" spans="1:5" ht="19.5" thickBot="1" x14ac:dyDescent="0.3">
      <c r="A349" s="48"/>
      <c r="B349" s="51"/>
      <c r="C349" s="18" t="s">
        <v>5</v>
      </c>
      <c r="D349" s="9"/>
      <c r="E349" s="14">
        <f>SUM(E346:E348)</f>
        <v>9170327.910000002</v>
      </c>
    </row>
    <row r="350" spans="1:5" ht="18.75" x14ac:dyDescent="0.25">
      <c r="A350" s="46">
        <v>62</v>
      </c>
      <c r="B350" s="49" t="s">
        <v>79</v>
      </c>
      <c r="C350" s="16" t="s">
        <v>4</v>
      </c>
      <c r="D350" s="32">
        <v>2021</v>
      </c>
      <c r="E350" s="12">
        <v>460585.77</v>
      </c>
    </row>
    <row r="351" spans="1:5" ht="18.75" x14ac:dyDescent="0.25">
      <c r="A351" s="47"/>
      <c r="B351" s="50"/>
      <c r="C351" s="17" t="s">
        <v>6</v>
      </c>
      <c r="D351" s="34">
        <v>2022</v>
      </c>
      <c r="E351" s="13">
        <v>1224739.32</v>
      </c>
    </row>
    <row r="352" spans="1:5" ht="18.75" x14ac:dyDescent="0.25">
      <c r="A352" s="47"/>
      <c r="B352" s="50"/>
      <c r="C352" s="19" t="s">
        <v>2</v>
      </c>
      <c r="D352" s="34">
        <v>2022</v>
      </c>
      <c r="E352" s="13">
        <v>3086271.87</v>
      </c>
    </row>
    <row r="353" spans="1:5" ht="18.75" x14ac:dyDescent="0.25">
      <c r="A353" s="47"/>
      <c r="B353" s="50"/>
      <c r="C353" s="17" t="s">
        <v>8</v>
      </c>
      <c r="D353" s="34">
        <v>2022</v>
      </c>
      <c r="E353" s="13">
        <v>4900704.22</v>
      </c>
    </row>
    <row r="354" spans="1:5" ht="18.75" x14ac:dyDescent="0.25">
      <c r="A354" s="47"/>
      <c r="B354" s="50"/>
      <c r="C354" s="17" t="s">
        <v>3</v>
      </c>
      <c r="D354" s="34">
        <v>2022</v>
      </c>
      <c r="E354" s="13">
        <v>197130.71</v>
      </c>
    </row>
    <row r="355" spans="1:5" ht="19.5" thickBot="1" x14ac:dyDescent="0.3">
      <c r="A355" s="48"/>
      <c r="B355" s="51"/>
      <c r="C355" s="18" t="s">
        <v>5</v>
      </c>
      <c r="D355" s="9"/>
      <c r="E355" s="14">
        <f>SUM(E350:E354)</f>
        <v>9869431.8900000006</v>
      </c>
    </row>
    <row r="356" spans="1:5" ht="18.75" x14ac:dyDescent="0.25">
      <c r="A356" s="46">
        <v>63</v>
      </c>
      <c r="B356" s="49" t="s">
        <v>80</v>
      </c>
      <c r="C356" s="16" t="s">
        <v>4</v>
      </c>
      <c r="D356" s="32">
        <v>2021</v>
      </c>
      <c r="E356" s="12">
        <v>630136.82999999996</v>
      </c>
    </row>
    <row r="357" spans="1:5" ht="18.75" x14ac:dyDescent="0.25">
      <c r="A357" s="47"/>
      <c r="B357" s="50"/>
      <c r="C357" s="17" t="s">
        <v>14</v>
      </c>
      <c r="D357" s="34">
        <v>2022</v>
      </c>
      <c r="E357" s="13">
        <v>2899350.96</v>
      </c>
    </row>
    <row r="358" spans="1:5" ht="18.75" x14ac:dyDescent="0.25">
      <c r="A358" s="47"/>
      <c r="B358" s="50"/>
      <c r="C358" s="19" t="s">
        <v>10</v>
      </c>
      <c r="D358" s="34">
        <v>2022</v>
      </c>
      <c r="E358" s="13">
        <v>1363531.62</v>
      </c>
    </row>
    <row r="359" spans="1:5" ht="18.75" x14ac:dyDescent="0.25">
      <c r="A359" s="47"/>
      <c r="B359" s="50"/>
      <c r="C359" s="17" t="s">
        <v>9</v>
      </c>
      <c r="D359" s="34">
        <v>2022</v>
      </c>
      <c r="E359" s="13">
        <v>1648521.93</v>
      </c>
    </row>
    <row r="360" spans="1:5" ht="18.75" x14ac:dyDescent="0.25">
      <c r="A360" s="47"/>
      <c r="B360" s="50"/>
      <c r="C360" s="17" t="s">
        <v>8</v>
      </c>
      <c r="D360" s="34">
        <v>2022</v>
      </c>
      <c r="E360" s="13">
        <v>6691332.1200000001</v>
      </c>
    </row>
    <row r="361" spans="1:5" ht="18.75" x14ac:dyDescent="0.25">
      <c r="A361" s="47"/>
      <c r="B361" s="50"/>
      <c r="C361" s="17" t="s">
        <v>3</v>
      </c>
      <c r="D361" s="34">
        <v>2022</v>
      </c>
      <c r="E361" s="13">
        <v>269698.56</v>
      </c>
    </row>
    <row r="362" spans="1:5" ht="19.5" thickBot="1" x14ac:dyDescent="0.3">
      <c r="A362" s="48"/>
      <c r="B362" s="51"/>
      <c r="C362" s="18" t="s">
        <v>5</v>
      </c>
      <c r="D362" s="9"/>
      <c r="E362" s="14">
        <f>SUM(E356:E361)</f>
        <v>13502572.020000001</v>
      </c>
    </row>
    <row r="363" spans="1:5" ht="18.75" x14ac:dyDescent="0.25">
      <c r="A363" s="46">
        <v>64</v>
      </c>
      <c r="B363" s="49" t="s">
        <v>81</v>
      </c>
      <c r="C363" s="16" t="s">
        <v>4</v>
      </c>
      <c r="D363" s="32">
        <v>2020</v>
      </c>
      <c r="E363" s="12">
        <v>119428.34</v>
      </c>
    </row>
    <row r="364" spans="1:5" ht="18.75" x14ac:dyDescent="0.25">
      <c r="A364" s="47"/>
      <c r="B364" s="50"/>
      <c r="C364" s="17" t="s">
        <v>6</v>
      </c>
      <c r="D364" s="34">
        <v>2020</v>
      </c>
      <c r="E364" s="13">
        <v>2388566.7200000002</v>
      </c>
    </row>
    <row r="365" spans="1:5" ht="18.75" x14ac:dyDescent="0.25">
      <c r="A365" s="47"/>
      <c r="B365" s="50"/>
      <c r="C365" s="17" t="s">
        <v>3</v>
      </c>
      <c r="D365" s="34">
        <v>2020</v>
      </c>
      <c r="E365" s="13">
        <v>51115.33</v>
      </c>
    </row>
    <row r="366" spans="1:5" ht="19.5" thickBot="1" x14ac:dyDescent="0.3">
      <c r="A366" s="48"/>
      <c r="B366" s="51"/>
      <c r="C366" s="18" t="s">
        <v>5</v>
      </c>
      <c r="D366" s="9"/>
      <c r="E366" s="14">
        <f>SUM(E363:E365)</f>
        <v>2559110.39</v>
      </c>
    </row>
    <row r="367" spans="1:5" ht="18.75" x14ac:dyDescent="0.25">
      <c r="A367" s="46">
        <v>65</v>
      </c>
      <c r="B367" s="49" t="s">
        <v>82</v>
      </c>
      <c r="C367" s="16" t="s">
        <v>4</v>
      </c>
      <c r="D367" s="32">
        <v>2020</v>
      </c>
      <c r="E367" s="12">
        <v>79654.929999999993</v>
      </c>
    </row>
    <row r="368" spans="1:5" ht="18.75" x14ac:dyDescent="0.25">
      <c r="A368" s="47"/>
      <c r="B368" s="50"/>
      <c r="C368" s="19" t="s">
        <v>6</v>
      </c>
      <c r="D368" s="34">
        <v>2020</v>
      </c>
      <c r="E368" s="13">
        <v>1593098.51</v>
      </c>
    </row>
    <row r="369" spans="1:5" ht="18.75" x14ac:dyDescent="0.25">
      <c r="A369" s="47"/>
      <c r="B369" s="50"/>
      <c r="C369" s="17" t="s">
        <v>3</v>
      </c>
      <c r="D369" s="34">
        <v>2020</v>
      </c>
      <c r="E369" s="13">
        <v>34092.31</v>
      </c>
    </row>
    <row r="370" spans="1:5" ht="19.5" thickBot="1" x14ac:dyDescent="0.3">
      <c r="A370" s="48"/>
      <c r="B370" s="51"/>
      <c r="C370" s="18" t="s">
        <v>5</v>
      </c>
      <c r="D370" s="9"/>
      <c r="E370" s="14">
        <f>SUM(E367:E369)</f>
        <v>1706845.75</v>
      </c>
    </row>
    <row r="371" spans="1:5" ht="18.75" x14ac:dyDescent="0.25">
      <c r="A371" s="46">
        <v>66</v>
      </c>
      <c r="B371" s="49" t="s">
        <v>83</v>
      </c>
      <c r="C371" s="16" t="s">
        <v>4</v>
      </c>
      <c r="D371" s="32">
        <v>2020</v>
      </c>
      <c r="E371" s="12">
        <v>80216.47</v>
      </c>
    </row>
    <row r="372" spans="1:5" ht="18.75" x14ac:dyDescent="0.25">
      <c r="A372" s="47"/>
      <c r="B372" s="50"/>
      <c r="C372" s="17" t="s">
        <v>6</v>
      </c>
      <c r="D372" s="34">
        <v>2021</v>
      </c>
      <c r="E372" s="13">
        <v>1604329.35</v>
      </c>
    </row>
    <row r="373" spans="1:5" ht="18.75" x14ac:dyDescent="0.25">
      <c r="A373" s="47"/>
      <c r="B373" s="50"/>
      <c r="C373" s="17" t="s">
        <v>3</v>
      </c>
      <c r="D373" s="34">
        <v>2021</v>
      </c>
      <c r="E373" s="13">
        <v>34332.65</v>
      </c>
    </row>
    <row r="374" spans="1:5" ht="19.5" thickBot="1" x14ac:dyDescent="0.3">
      <c r="A374" s="48"/>
      <c r="B374" s="51"/>
      <c r="C374" s="18" t="s">
        <v>5</v>
      </c>
      <c r="D374" s="9"/>
      <c r="E374" s="14">
        <f>SUM(E371:E373)</f>
        <v>1718878.47</v>
      </c>
    </row>
    <row r="375" spans="1:5" ht="18.75" x14ac:dyDescent="0.25">
      <c r="A375" s="46">
        <v>67</v>
      </c>
      <c r="B375" s="49" t="s">
        <v>84</v>
      </c>
      <c r="C375" s="16" t="s">
        <v>7</v>
      </c>
      <c r="D375" s="32">
        <v>2022</v>
      </c>
      <c r="E375" s="12">
        <v>2422849.33</v>
      </c>
    </row>
    <row r="376" spans="1:5" ht="18.75" x14ac:dyDescent="0.25">
      <c r="A376" s="47"/>
      <c r="B376" s="50"/>
      <c r="C376" s="40" t="s">
        <v>10</v>
      </c>
      <c r="D376" s="34">
        <v>2022</v>
      </c>
      <c r="E376" s="33">
        <v>841042.79</v>
      </c>
    </row>
    <row r="377" spans="1:5" ht="18.75" x14ac:dyDescent="0.25">
      <c r="A377" s="47"/>
      <c r="B377" s="50"/>
      <c r="C377" s="17" t="s">
        <v>9</v>
      </c>
      <c r="D377" s="34">
        <v>2022</v>
      </c>
      <c r="E377" s="13">
        <v>1005852.13</v>
      </c>
    </row>
    <row r="378" spans="1:5" ht="18.75" x14ac:dyDescent="0.25">
      <c r="A378" s="47"/>
      <c r="B378" s="50"/>
      <c r="C378" s="17" t="s">
        <v>8</v>
      </c>
      <c r="D378" s="34">
        <v>2022</v>
      </c>
      <c r="E378" s="13">
        <v>1875058.23</v>
      </c>
    </row>
    <row r="379" spans="1:5" ht="18.75" x14ac:dyDescent="0.25">
      <c r="A379" s="47"/>
      <c r="B379" s="50"/>
      <c r="C379" s="17" t="s">
        <v>3</v>
      </c>
      <c r="D379" s="34">
        <v>2022</v>
      </c>
      <c r="E379" s="13">
        <v>131498.76999999999</v>
      </c>
    </row>
    <row r="380" spans="1:5" ht="19.5" thickBot="1" x14ac:dyDescent="0.3">
      <c r="A380" s="48"/>
      <c r="B380" s="51"/>
      <c r="C380" s="18" t="s">
        <v>5</v>
      </c>
      <c r="D380" s="9"/>
      <c r="E380" s="14">
        <f>SUM(E375:E379)</f>
        <v>6276301.25</v>
      </c>
    </row>
    <row r="381" spans="1:5" ht="18.75" x14ac:dyDescent="0.25">
      <c r="A381" s="46">
        <v>68</v>
      </c>
      <c r="B381" s="49" t="s">
        <v>85</v>
      </c>
      <c r="C381" s="16" t="s">
        <v>4</v>
      </c>
      <c r="D381" s="32">
        <v>2021</v>
      </c>
      <c r="E381" s="12">
        <v>851001.07</v>
      </c>
    </row>
    <row r="382" spans="1:5" ht="18.75" x14ac:dyDescent="0.25">
      <c r="A382" s="47"/>
      <c r="B382" s="50"/>
      <c r="C382" s="17" t="s">
        <v>2</v>
      </c>
      <c r="D382" s="34">
        <v>2022</v>
      </c>
      <c r="E382" s="13">
        <v>6576758.5300000003</v>
      </c>
    </row>
    <row r="383" spans="1:5" ht="18.75" x14ac:dyDescent="0.25">
      <c r="A383" s="47"/>
      <c r="B383" s="50"/>
      <c r="C383" s="17" t="s">
        <v>8</v>
      </c>
      <c r="D383" s="34">
        <v>2022</v>
      </c>
      <c r="E383" s="13">
        <v>10443262.84</v>
      </c>
    </row>
    <row r="384" spans="1:5" ht="18.75" x14ac:dyDescent="0.25">
      <c r="A384" s="47"/>
      <c r="B384" s="50"/>
      <c r="C384" s="17" t="s">
        <v>3</v>
      </c>
      <c r="D384" s="34">
        <v>2022</v>
      </c>
      <c r="E384" s="13">
        <v>364228.46</v>
      </c>
    </row>
    <row r="385" spans="1:5" ht="19.5" thickBot="1" x14ac:dyDescent="0.3">
      <c r="A385" s="48"/>
      <c r="B385" s="51"/>
      <c r="C385" s="18" t="s">
        <v>5</v>
      </c>
      <c r="D385" s="9"/>
      <c r="E385" s="14">
        <f>SUM(E381:E384)</f>
        <v>18235250.900000002</v>
      </c>
    </row>
    <row r="386" spans="1:5" ht="18.75" x14ac:dyDescent="0.25">
      <c r="A386" s="46">
        <v>69</v>
      </c>
      <c r="B386" s="49" t="s">
        <v>86</v>
      </c>
      <c r="C386" s="16" t="s">
        <v>4</v>
      </c>
      <c r="D386" s="32">
        <v>2021</v>
      </c>
      <c r="E386" s="12">
        <v>654672.24</v>
      </c>
    </row>
    <row r="387" spans="1:5" ht="18.75" x14ac:dyDescent="0.25">
      <c r="A387" s="47"/>
      <c r="B387" s="50"/>
      <c r="C387" s="40" t="s">
        <v>2</v>
      </c>
      <c r="D387" s="34">
        <v>2022</v>
      </c>
      <c r="E387" s="33">
        <v>7574396.5800000001</v>
      </c>
    </row>
    <row r="388" spans="1:5" ht="18.75" x14ac:dyDescent="0.25">
      <c r="A388" s="47"/>
      <c r="B388" s="50"/>
      <c r="C388" s="40" t="s">
        <v>8</v>
      </c>
      <c r="D388" s="34">
        <v>2022</v>
      </c>
      <c r="E388" s="33">
        <v>5519048.1299999999</v>
      </c>
    </row>
    <row r="389" spans="1:5" ht="18.75" x14ac:dyDescent="0.25">
      <c r="A389" s="47"/>
      <c r="B389" s="50"/>
      <c r="C389" s="17" t="s">
        <v>3</v>
      </c>
      <c r="D389" s="34">
        <v>2022</v>
      </c>
      <c r="E389" s="13">
        <v>280199.71999999997</v>
      </c>
    </row>
    <row r="390" spans="1:5" ht="19.5" thickBot="1" x14ac:dyDescent="0.3">
      <c r="A390" s="48"/>
      <c r="B390" s="51"/>
      <c r="C390" s="18" t="s">
        <v>5</v>
      </c>
      <c r="D390" s="9"/>
      <c r="E390" s="14">
        <f>SUM(E386:E389)</f>
        <v>14028316.67</v>
      </c>
    </row>
    <row r="391" spans="1:5" ht="18.75" x14ac:dyDescent="0.25">
      <c r="A391" s="46">
        <v>70</v>
      </c>
      <c r="B391" s="49" t="s">
        <v>87</v>
      </c>
      <c r="C391" s="16" t="s">
        <v>4</v>
      </c>
      <c r="D391" s="32">
        <v>2020</v>
      </c>
      <c r="E391" s="12">
        <v>1381965.28</v>
      </c>
    </row>
    <row r="392" spans="1:5" ht="18.75" x14ac:dyDescent="0.25">
      <c r="A392" s="47"/>
      <c r="B392" s="50"/>
      <c r="C392" s="17" t="s">
        <v>6</v>
      </c>
      <c r="D392" s="34">
        <v>2022</v>
      </c>
      <c r="E392" s="13">
        <v>3103539.87</v>
      </c>
    </row>
    <row r="393" spans="1:5" ht="18.75" x14ac:dyDescent="0.25">
      <c r="A393" s="47"/>
      <c r="B393" s="50"/>
      <c r="C393" s="19" t="s">
        <v>7</v>
      </c>
      <c r="D393" s="34">
        <v>2022</v>
      </c>
      <c r="E393" s="13">
        <v>9861018.9800000004</v>
      </c>
    </row>
    <row r="394" spans="1:5" ht="18.75" x14ac:dyDescent="0.25">
      <c r="A394" s="47"/>
      <c r="B394" s="50"/>
      <c r="C394" s="17" t="s">
        <v>14</v>
      </c>
      <c r="D394" s="34">
        <v>2022</v>
      </c>
      <c r="E394" s="13">
        <v>7157867.5800000001</v>
      </c>
    </row>
    <row r="395" spans="1:5" ht="18.75" x14ac:dyDescent="0.25">
      <c r="A395" s="47"/>
      <c r="B395" s="50"/>
      <c r="C395" s="17" t="s">
        <v>10</v>
      </c>
      <c r="D395" s="34">
        <v>2022</v>
      </c>
      <c r="E395" s="13">
        <v>3423051.87</v>
      </c>
    </row>
    <row r="396" spans="1:5" ht="18.75" x14ac:dyDescent="0.25">
      <c r="A396" s="47"/>
      <c r="B396" s="50"/>
      <c r="C396" s="17" t="s">
        <v>9</v>
      </c>
      <c r="D396" s="34">
        <v>2022</v>
      </c>
      <c r="E396" s="13">
        <v>4093827.38</v>
      </c>
    </row>
    <row r="397" spans="1:5" ht="18.75" x14ac:dyDescent="0.25">
      <c r="A397" s="47"/>
      <c r="B397" s="50"/>
      <c r="C397" s="17" t="s">
        <v>3</v>
      </c>
      <c r="D397" s="34">
        <v>2022</v>
      </c>
      <c r="E397" s="13">
        <v>591481.14</v>
      </c>
    </row>
    <row r="398" spans="1:5" ht="19.5" thickBot="1" x14ac:dyDescent="0.3">
      <c r="A398" s="48"/>
      <c r="B398" s="51"/>
      <c r="C398" s="18" t="s">
        <v>5</v>
      </c>
      <c r="D398" s="9"/>
      <c r="E398" s="14">
        <f>SUM(E391:E397)</f>
        <v>29612752.100000001</v>
      </c>
    </row>
    <row r="399" spans="1:5" ht="18.75" x14ac:dyDescent="0.25">
      <c r="A399" s="46">
        <v>71</v>
      </c>
      <c r="B399" s="49" t="s">
        <v>88</v>
      </c>
      <c r="C399" s="16" t="s">
        <v>4</v>
      </c>
      <c r="D399" s="32">
        <v>2022</v>
      </c>
      <c r="E399" s="12">
        <v>757841.22</v>
      </c>
    </row>
    <row r="400" spans="1:5" ht="18.75" x14ac:dyDescent="0.25">
      <c r="A400" s="47"/>
      <c r="B400" s="50"/>
      <c r="C400" s="17" t="s">
        <v>7</v>
      </c>
      <c r="D400" s="34">
        <v>2022</v>
      </c>
      <c r="E400" s="13">
        <v>6670071.1100000003</v>
      </c>
    </row>
    <row r="401" spans="1:5" ht="18.75" x14ac:dyDescent="0.25">
      <c r="A401" s="47"/>
      <c r="B401" s="50"/>
      <c r="C401" s="19" t="s">
        <v>2</v>
      </c>
      <c r="D401" s="34">
        <v>2022</v>
      </c>
      <c r="E401" s="13">
        <v>8486753.3599999994</v>
      </c>
    </row>
    <row r="402" spans="1:5" ht="18.75" x14ac:dyDescent="0.25">
      <c r="A402" s="47"/>
      <c r="B402" s="50"/>
      <c r="C402" s="17" t="s">
        <v>3</v>
      </c>
      <c r="D402" s="34">
        <v>2022</v>
      </c>
      <c r="E402" s="13">
        <v>324356.03999999998</v>
      </c>
    </row>
    <row r="403" spans="1:5" ht="19.5" thickBot="1" x14ac:dyDescent="0.3">
      <c r="A403" s="48"/>
      <c r="B403" s="51"/>
      <c r="C403" s="18" t="s">
        <v>5</v>
      </c>
      <c r="D403" s="9"/>
      <c r="E403" s="14">
        <f>SUM(E399:E402)</f>
        <v>16239021.729999999</v>
      </c>
    </row>
    <row r="404" spans="1:5" ht="18.75" x14ac:dyDescent="0.25">
      <c r="A404" s="46">
        <v>72</v>
      </c>
      <c r="B404" s="49" t="s">
        <v>89</v>
      </c>
      <c r="C404" s="16" t="s">
        <v>4</v>
      </c>
      <c r="D404" s="34">
        <v>2021</v>
      </c>
      <c r="E404" s="12">
        <v>785735.25</v>
      </c>
    </row>
    <row r="405" spans="1:5" ht="18.75" x14ac:dyDescent="0.25">
      <c r="A405" s="47"/>
      <c r="B405" s="50"/>
      <c r="C405" s="17" t="s">
        <v>7</v>
      </c>
      <c r="D405" s="34">
        <v>2022</v>
      </c>
      <c r="E405" s="13">
        <v>15714705.01</v>
      </c>
    </row>
    <row r="406" spans="1:5" ht="18.75" x14ac:dyDescent="0.25">
      <c r="A406" s="47"/>
      <c r="B406" s="50"/>
      <c r="C406" s="17" t="s">
        <v>3</v>
      </c>
      <c r="D406" s="34">
        <v>2022</v>
      </c>
      <c r="E406" s="13">
        <v>336294.69</v>
      </c>
    </row>
    <row r="407" spans="1:5" ht="19.5" thickBot="1" x14ac:dyDescent="0.3">
      <c r="A407" s="48"/>
      <c r="B407" s="51"/>
      <c r="C407" s="18" t="s">
        <v>5</v>
      </c>
      <c r="D407" s="9"/>
      <c r="E407" s="14">
        <f>SUM(E404:E406)</f>
        <v>16836734.949999999</v>
      </c>
    </row>
    <row r="408" spans="1:5" ht="18.75" x14ac:dyDescent="0.25">
      <c r="A408" s="46">
        <v>73</v>
      </c>
      <c r="B408" s="49" t="s">
        <v>90</v>
      </c>
      <c r="C408" s="16" t="s">
        <v>4</v>
      </c>
      <c r="D408" s="34">
        <v>2021</v>
      </c>
      <c r="E408" s="12">
        <v>335790.62</v>
      </c>
    </row>
    <row r="409" spans="1:5" ht="18.75" x14ac:dyDescent="0.25">
      <c r="A409" s="47"/>
      <c r="B409" s="50"/>
      <c r="C409" s="19" t="s">
        <v>7</v>
      </c>
      <c r="D409" s="34">
        <v>2022</v>
      </c>
      <c r="E409" s="13">
        <v>6715812.4299999997</v>
      </c>
    </row>
    <row r="410" spans="1:5" ht="18.75" x14ac:dyDescent="0.25">
      <c r="A410" s="47"/>
      <c r="B410" s="50"/>
      <c r="C410" s="17" t="s">
        <v>3</v>
      </c>
      <c r="D410" s="34">
        <v>2022</v>
      </c>
      <c r="E410" s="13">
        <v>143718.39000000001</v>
      </c>
    </row>
    <row r="411" spans="1:5" ht="19.5" thickBot="1" x14ac:dyDescent="0.3">
      <c r="A411" s="48"/>
      <c r="B411" s="51"/>
      <c r="C411" s="18" t="s">
        <v>5</v>
      </c>
      <c r="D411" s="9"/>
      <c r="E411" s="14">
        <f>SUM(E408:E410)</f>
        <v>7195321.4399999995</v>
      </c>
    </row>
    <row r="412" spans="1:5" ht="18.75" x14ac:dyDescent="0.25">
      <c r="A412" s="46">
        <v>74</v>
      </c>
      <c r="B412" s="49" t="s">
        <v>91</v>
      </c>
      <c r="C412" s="16" t="s">
        <v>4</v>
      </c>
      <c r="D412" s="34">
        <v>2021</v>
      </c>
      <c r="E412" s="12">
        <v>236009.03</v>
      </c>
    </row>
    <row r="413" spans="1:5" ht="18.75" x14ac:dyDescent="0.25">
      <c r="A413" s="47"/>
      <c r="B413" s="50"/>
      <c r="C413" s="17" t="s">
        <v>8</v>
      </c>
      <c r="D413" s="34">
        <v>2022</v>
      </c>
      <c r="E413" s="13">
        <v>4720180.6500000004</v>
      </c>
    </row>
    <row r="414" spans="1:5" ht="18.75" x14ac:dyDescent="0.25">
      <c r="A414" s="47"/>
      <c r="B414" s="50"/>
      <c r="C414" s="17" t="s">
        <v>3</v>
      </c>
      <c r="D414" s="34">
        <v>2022</v>
      </c>
      <c r="E414" s="13">
        <v>101011.87</v>
      </c>
    </row>
    <row r="415" spans="1:5" ht="19.5" thickBot="1" x14ac:dyDescent="0.3">
      <c r="A415" s="48"/>
      <c r="B415" s="51"/>
      <c r="C415" s="18" t="s">
        <v>5</v>
      </c>
      <c r="D415" s="9"/>
      <c r="E415" s="14">
        <f>SUM(E412:E414)</f>
        <v>5057201.5500000007</v>
      </c>
    </row>
    <row r="416" spans="1:5" ht="18.75" x14ac:dyDescent="0.25">
      <c r="A416" s="46">
        <v>75</v>
      </c>
      <c r="B416" s="49" t="s">
        <v>92</v>
      </c>
      <c r="C416" s="16" t="s">
        <v>4</v>
      </c>
      <c r="D416" s="34">
        <v>2021</v>
      </c>
      <c r="E416" s="12">
        <v>672436.99</v>
      </c>
    </row>
    <row r="417" spans="1:5" ht="18.75" x14ac:dyDescent="0.25">
      <c r="A417" s="47"/>
      <c r="B417" s="50"/>
      <c r="C417" s="17" t="s">
        <v>2</v>
      </c>
      <c r="D417" s="34">
        <v>2022</v>
      </c>
      <c r="E417" s="13">
        <v>7779930.4199999999</v>
      </c>
    </row>
    <row r="418" spans="1:5" ht="18.75" x14ac:dyDescent="0.25">
      <c r="A418" s="47"/>
      <c r="B418" s="50"/>
      <c r="C418" s="17" t="s">
        <v>8</v>
      </c>
      <c r="D418" s="34">
        <v>2022</v>
      </c>
      <c r="E418" s="13">
        <v>5668809.3899999997</v>
      </c>
    </row>
    <row r="419" spans="1:5" ht="18.75" x14ac:dyDescent="0.25">
      <c r="A419" s="47"/>
      <c r="B419" s="50"/>
      <c r="C419" s="17" t="s">
        <v>3</v>
      </c>
      <c r="D419" s="34">
        <v>2022</v>
      </c>
      <c r="E419" s="13">
        <v>287803.03000000003</v>
      </c>
    </row>
    <row r="420" spans="1:5" ht="19.5" thickBot="1" x14ac:dyDescent="0.3">
      <c r="A420" s="48"/>
      <c r="B420" s="51"/>
      <c r="C420" s="18" t="s">
        <v>5</v>
      </c>
      <c r="D420" s="9"/>
      <c r="E420" s="14">
        <f>SUM(E416:E419)</f>
        <v>14408979.83</v>
      </c>
    </row>
    <row r="421" spans="1:5" ht="18.75" x14ac:dyDescent="0.25">
      <c r="A421" s="46">
        <v>76</v>
      </c>
      <c r="B421" s="49" t="s">
        <v>93</v>
      </c>
      <c r="C421" s="16" t="s">
        <v>4</v>
      </c>
      <c r="D421" s="32">
        <v>2020</v>
      </c>
      <c r="E421" s="12">
        <v>1381060.83</v>
      </c>
    </row>
    <row r="422" spans="1:5" ht="18.75" x14ac:dyDescent="0.25">
      <c r="A422" s="47"/>
      <c r="B422" s="50"/>
      <c r="C422" s="17" t="s">
        <v>6</v>
      </c>
      <c r="D422" s="34">
        <v>2022</v>
      </c>
      <c r="E422" s="13">
        <v>1924618.67</v>
      </c>
    </row>
    <row r="423" spans="1:5" ht="18.75" x14ac:dyDescent="0.25">
      <c r="A423" s="47"/>
      <c r="B423" s="50"/>
      <c r="C423" s="17" t="s">
        <v>7</v>
      </c>
      <c r="D423" s="34">
        <v>2022</v>
      </c>
      <c r="E423" s="13">
        <v>6082266.71</v>
      </c>
    </row>
    <row r="424" spans="1:5" ht="18.75" x14ac:dyDescent="0.25">
      <c r="A424" s="47"/>
      <c r="B424" s="50"/>
      <c r="C424" s="17" t="s">
        <v>14</v>
      </c>
      <c r="D424" s="34">
        <v>2022</v>
      </c>
      <c r="E424" s="13">
        <v>4414977.42</v>
      </c>
    </row>
    <row r="425" spans="1:5" ht="18.75" x14ac:dyDescent="0.25">
      <c r="A425" s="47"/>
      <c r="B425" s="50"/>
      <c r="C425" s="17" t="s">
        <v>10</v>
      </c>
      <c r="D425" s="34">
        <v>2022</v>
      </c>
      <c r="E425" s="13">
        <v>2111286.62</v>
      </c>
    </row>
    <row r="426" spans="1:5" ht="18.75" x14ac:dyDescent="0.25">
      <c r="A426" s="47"/>
      <c r="B426" s="50"/>
      <c r="C426" s="17" t="s">
        <v>9</v>
      </c>
      <c r="D426" s="34">
        <v>2022</v>
      </c>
      <c r="E426" s="13">
        <v>2525032.52</v>
      </c>
    </row>
    <row r="427" spans="1:5" ht="18.75" x14ac:dyDescent="0.25">
      <c r="A427" s="47"/>
      <c r="B427" s="50"/>
      <c r="C427" s="17" t="s">
        <v>2</v>
      </c>
      <c r="D427" s="34">
        <v>2022</v>
      </c>
      <c r="E427" s="13">
        <v>7738852.6299999999</v>
      </c>
    </row>
    <row r="428" spans="1:5" ht="37.5" x14ac:dyDescent="0.25">
      <c r="A428" s="47"/>
      <c r="B428" s="50"/>
      <c r="C428" s="17" t="s">
        <v>15</v>
      </c>
      <c r="D428" s="34">
        <v>2022</v>
      </c>
      <c r="E428" s="13">
        <v>2824181.93</v>
      </c>
    </row>
    <row r="429" spans="1:5" ht="18.75" x14ac:dyDescent="0.25">
      <c r="A429" s="47"/>
      <c r="B429" s="50"/>
      <c r="C429" s="17" t="s">
        <v>3</v>
      </c>
      <c r="D429" s="34">
        <v>2022</v>
      </c>
      <c r="E429" s="13">
        <v>591094.03</v>
      </c>
    </row>
    <row r="430" spans="1:5" ht="19.5" thickBot="1" x14ac:dyDescent="0.3">
      <c r="A430" s="48"/>
      <c r="B430" s="51"/>
      <c r="C430" s="18" t="s">
        <v>5</v>
      </c>
      <c r="D430" s="9"/>
      <c r="E430" s="14">
        <f>SUM(E421:E429)</f>
        <v>29593371.359999999</v>
      </c>
    </row>
    <row r="431" spans="1:5" ht="18.75" x14ac:dyDescent="0.25">
      <c r="A431" s="46">
        <v>77</v>
      </c>
      <c r="B431" s="49" t="s">
        <v>94</v>
      </c>
      <c r="C431" s="16" t="s">
        <v>4</v>
      </c>
      <c r="D431" s="32">
        <v>2020</v>
      </c>
      <c r="E431" s="12">
        <v>1950698.51</v>
      </c>
    </row>
    <row r="432" spans="1:5" ht="18.75" x14ac:dyDescent="0.25">
      <c r="A432" s="47"/>
      <c r="B432" s="50"/>
      <c r="C432" s="19" t="s">
        <v>6</v>
      </c>
      <c r="D432" s="34">
        <v>2022</v>
      </c>
      <c r="E432" s="13">
        <v>3028064.3</v>
      </c>
    </row>
    <row r="433" spans="1:5" ht="18.75" x14ac:dyDescent="0.25">
      <c r="A433" s="47"/>
      <c r="B433" s="50"/>
      <c r="C433" s="19" t="s">
        <v>7</v>
      </c>
      <c r="D433" s="34">
        <v>2022</v>
      </c>
      <c r="E433" s="13">
        <v>9569425.3599999994</v>
      </c>
    </row>
    <row r="434" spans="1:5" ht="18.75" x14ac:dyDescent="0.25">
      <c r="A434" s="47"/>
      <c r="B434" s="50"/>
      <c r="C434" s="19" t="s">
        <v>14</v>
      </c>
      <c r="D434" s="34">
        <v>2022</v>
      </c>
      <c r="E434" s="13">
        <v>6946225.6299999999</v>
      </c>
    </row>
    <row r="435" spans="1:5" ht="18.75" x14ac:dyDescent="0.25">
      <c r="A435" s="47"/>
      <c r="B435" s="50"/>
      <c r="C435" s="19" t="s">
        <v>10</v>
      </c>
      <c r="D435" s="34">
        <v>2022</v>
      </c>
      <c r="E435" s="13">
        <v>3321754.98</v>
      </c>
    </row>
    <row r="436" spans="1:5" ht="18.75" x14ac:dyDescent="0.25">
      <c r="A436" s="47"/>
      <c r="B436" s="50"/>
      <c r="C436" s="19" t="s">
        <v>9</v>
      </c>
      <c r="D436" s="34">
        <v>2022</v>
      </c>
      <c r="E436" s="13">
        <v>3972714.69</v>
      </c>
    </row>
    <row r="437" spans="1:5" ht="18.75" x14ac:dyDescent="0.25">
      <c r="A437" s="47"/>
      <c r="B437" s="50"/>
      <c r="C437" s="19" t="s">
        <v>2</v>
      </c>
      <c r="D437" s="34">
        <v>2022</v>
      </c>
      <c r="E437" s="13">
        <v>12175785.15</v>
      </c>
    </row>
    <row r="438" spans="1:5" ht="18.75" x14ac:dyDescent="0.25">
      <c r="A438" s="47"/>
      <c r="B438" s="50"/>
      <c r="C438" s="17" t="s">
        <v>3</v>
      </c>
      <c r="D438" s="34">
        <v>2022</v>
      </c>
      <c r="E438" s="13">
        <v>834898.96</v>
      </c>
    </row>
    <row r="439" spans="1:5" ht="19.5" thickBot="1" x14ac:dyDescent="0.3">
      <c r="A439" s="48"/>
      <c r="B439" s="51"/>
      <c r="C439" s="18" t="s">
        <v>5</v>
      </c>
      <c r="D439" s="9"/>
      <c r="E439" s="14">
        <f>SUM(E431:E438)</f>
        <v>41799567.579999998</v>
      </c>
    </row>
    <row r="440" spans="1:5" ht="18.75" x14ac:dyDescent="0.25">
      <c r="A440" s="46">
        <v>78</v>
      </c>
      <c r="B440" s="49" t="s">
        <v>95</v>
      </c>
      <c r="C440" s="16" t="s">
        <v>4</v>
      </c>
      <c r="D440" s="32">
        <v>2020</v>
      </c>
      <c r="E440" s="12">
        <v>1169518.25</v>
      </c>
    </row>
    <row r="441" spans="1:5" ht="18.75" x14ac:dyDescent="0.25">
      <c r="A441" s="47"/>
      <c r="B441" s="50"/>
      <c r="C441" s="17" t="s">
        <v>2</v>
      </c>
      <c r="D441" s="34">
        <v>2022</v>
      </c>
      <c r="E441" s="13">
        <v>13531038.25</v>
      </c>
    </row>
    <row r="442" spans="1:5" ht="18.75" x14ac:dyDescent="0.25">
      <c r="A442" s="47"/>
      <c r="B442" s="50"/>
      <c r="C442" s="17" t="s">
        <v>8</v>
      </c>
      <c r="D442" s="34">
        <v>2022</v>
      </c>
      <c r="E442" s="13">
        <v>9859326.8200000003</v>
      </c>
    </row>
    <row r="443" spans="1:5" ht="18.75" x14ac:dyDescent="0.25">
      <c r="A443" s="47"/>
      <c r="B443" s="50"/>
      <c r="C443" s="17" t="s">
        <v>3</v>
      </c>
      <c r="D443" s="34">
        <v>2022</v>
      </c>
      <c r="E443" s="13">
        <v>500553.81</v>
      </c>
    </row>
    <row r="444" spans="1:5" ht="19.5" thickBot="1" x14ac:dyDescent="0.3">
      <c r="A444" s="48"/>
      <c r="B444" s="51"/>
      <c r="C444" s="18" t="s">
        <v>5</v>
      </c>
      <c r="D444" s="9"/>
      <c r="E444" s="14">
        <f>SUM(E440:E443)</f>
        <v>25060437.129999999</v>
      </c>
    </row>
    <row r="445" spans="1:5" ht="18.75" x14ac:dyDescent="0.25">
      <c r="A445" s="46">
        <v>79</v>
      </c>
      <c r="B445" s="49" t="s">
        <v>96</v>
      </c>
      <c r="C445" s="16" t="s">
        <v>4</v>
      </c>
      <c r="D445" s="32">
        <v>2020</v>
      </c>
      <c r="E445" s="12">
        <v>1967219.03</v>
      </c>
    </row>
    <row r="446" spans="1:5" ht="18.75" x14ac:dyDescent="0.25">
      <c r="A446" s="47"/>
      <c r="B446" s="50"/>
      <c r="C446" s="40" t="s">
        <v>6</v>
      </c>
      <c r="D446" s="34">
        <v>2022</v>
      </c>
      <c r="E446" s="33">
        <v>3053709.07</v>
      </c>
    </row>
    <row r="447" spans="1:5" ht="18.75" x14ac:dyDescent="0.25">
      <c r="A447" s="47"/>
      <c r="B447" s="50"/>
      <c r="C447" s="40" t="s">
        <v>7</v>
      </c>
      <c r="D447" s="34">
        <v>2022</v>
      </c>
      <c r="E447" s="33">
        <v>9650469.1099999994</v>
      </c>
    </row>
    <row r="448" spans="1:5" ht="18.75" x14ac:dyDescent="0.25">
      <c r="A448" s="47"/>
      <c r="B448" s="50"/>
      <c r="C448" s="40" t="s">
        <v>14</v>
      </c>
      <c r="D448" s="34">
        <v>2022</v>
      </c>
      <c r="E448" s="33">
        <v>7005053.4199999999</v>
      </c>
    </row>
    <row r="449" spans="1:5" ht="18.75" x14ac:dyDescent="0.25">
      <c r="A449" s="47"/>
      <c r="B449" s="50"/>
      <c r="C449" s="40" t="s">
        <v>10</v>
      </c>
      <c r="D449" s="34">
        <v>2022</v>
      </c>
      <c r="E449" s="33">
        <v>3349887.02</v>
      </c>
    </row>
    <row r="450" spans="1:5" ht="18.75" x14ac:dyDescent="0.25">
      <c r="A450" s="47"/>
      <c r="B450" s="50"/>
      <c r="C450" s="40" t="s">
        <v>9</v>
      </c>
      <c r="D450" s="34">
        <v>2022</v>
      </c>
      <c r="E450" s="33">
        <v>4006359.72</v>
      </c>
    </row>
    <row r="451" spans="1:5" ht="18.75" x14ac:dyDescent="0.25">
      <c r="A451" s="47"/>
      <c r="B451" s="50"/>
      <c r="C451" s="40" t="s">
        <v>2</v>
      </c>
      <c r="D451" s="34">
        <v>2022</v>
      </c>
      <c r="E451" s="33">
        <v>12278902.23</v>
      </c>
    </row>
    <row r="452" spans="1:5" ht="18.75" x14ac:dyDescent="0.25">
      <c r="A452" s="47"/>
      <c r="B452" s="50"/>
      <c r="C452" s="17" t="s">
        <v>3</v>
      </c>
      <c r="D452" s="34">
        <v>2022</v>
      </c>
      <c r="E452" s="13">
        <v>841969.74</v>
      </c>
    </row>
    <row r="453" spans="1:5" ht="19.5" thickBot="1" x14ac:dyDescent="0.3">
      <c r="A453" s="48"/>
      <c r="B453" s="51"/>
      <c r="C453" s="18" t="s">
        <v>5</v>
      </c>
      <c r="D453" s="9"/>
      <c r="E453" s="14">
        <f>SUM(E445:E452)</f>
        <v>42153569.339999996</v>
      </c>
    </row>
    <row r="454" spans="1:5" ht="18.75" x14ac:dyDescent="0.25">
      <c r="A454" s="46">
        <v>80</v>
      </c>
      <c r="B454" s="49" t="s">
        <v>97</v>
      </c>
      <c r="C454" s="16" t="s">
        <v>4</v>
      </c>
      <c r="D454" s="32">
        <v>2020</v>
      </c>
      <c r="E454" s="12">
        <v>387918.64</v>
      </c>
    </row>
    <row r="455" spans="1:5" ht="18.75" x14ac:dyDescent="0.25">
      <c r="A455" s="47"/>
      <c r="B455" s="50"/>
      <c r="C455" s="17" t="s">
        <v>7</v>
      </c>
      <c r="D455" s="34">
        <v>2021</v>
      </c>
      <c r="E455" s="13">
        <v>7758372.8499999996</v>
      </c>
    </row>
    <row r="456" spans="1:5" ht="18.75" x14ac:dyDescent="0.25">
      <c r="A456" s="47"/>
      <c r="B456" s="50"/>
      <c r="C456" s="17" t="s">
        <v>3</v>
      </c>
      <c r="D456" s="24">
        <v>2021</v>
      </c>
      <c r="E456" s="13">
        <v>166029.18</v>
      </c>
    </row>
    <row r="457" spans="1:5" ht="19.5" thickBot="1" x14ac:dyDescent="0.3">
      <c r="A457" s="48"/>
      <c r="B457" s="51"/>
      <c r="C457" s="18" t="s">
        <v>5</v>
      </c>
      <c r="D457" s="9"/>
      <c r="E457" s="14">
        <f>SUM(E454:E456)</f>
        <v>8312320.669999999</v>
      </c>
    </row>
    <row r="458" spans="1:5" ht="18.75" x14ac:dyDescent="0.25">
      <c r="A458" s="46">
        <v>81</v>
      </c>
      <c r="B458" s="49" t="s">
        <v>98</v>
      </c>
      <c r="C458" s="16" t="s">
        <v>4</v>
      </c>
      <c r="D458" s="32">
        <v>2020</v>
      </c>
      <c r="E458" s="12">
        <v>386751.38</v>
      </c>
    </row>
    <row r="459" spans="1:5" ht="18.75" x14ac:dyDescent="0.25">
      <c r="A459" s="47"/>
      <c r="B459" s="50"/>
      <c r="C459" s="40" t="s">
        <v>7</v>
      </c>
      <c r="D459" s="34">
        <v>2021</v>
      </c>
      <c r="E459" s="33">
        <v>7735027.6900000004</v>
      </c>
    </row>
    <row r="460" spans="1:5" ht="18.75" x14ac:dyDescent="0.25">
      <c r="A460" s="47"/>
      <c r="B460" s="50"/>
      <c r="C460" s="17" t="s">
        <v>3</v>
      </c>
      <c r="D460" s="34">
        <v>2021</v>
      </c>
      <c r="E460" s="13">
        <v>165529.59</v>
      </c>
    </row>
    <row r="461" spans="1:5" ht="19.5" thickBot="1" x14ac:dyDescent="0.3">
      <c r="A461" s="48"/>
      <c r="B461" s="51"/>
      <c r="C461" s="18" t="s">
        <v>5</v>
      </c>
      <c r="D461" s="9"/>
      <c r="E461" s="14">
        <f>SUM(E458:E460)</f>
        <v>8287308.6600000001</v>
      </c>
    </row>
    <row r="462" spans="1:5" ht="18.75" x14ac:dyDescent="0.25">
      <c r="A462" s="46">
        <v>82</v>
      </c>
      <c r="B462" s="49" t="s">
        <v>99</v>
      </c>
      <c r="C462" s="16" t="s">
        <v>4</v>
      </c>
      <c r="D462" s="32">
        <v>2020</v>
      </c>
      <c r="E462" s="12">
        <v>484449.91</v>
      </c>
    </row>
    <row r="463" spans="1:5" ht="18.75" x14ac:dyDescent="0.25">
      <c r="A463" s="47"/>
      <c r="B463" s="50"/>
      <c r="C463" s="17" t="s">
        <v>7</v>
      </c>
      <c r="D463" s="34">
        <v>2021</v>
      </c>
      <c r="E463" s="13">
        <v>9688998.0999999996</v>
      </c>
    </row>
    <row r="464" spans="1:5" ht="18.75" x14ac:dyDescent="0.25">
      <c r="A464" s="47"/>
      <c r="B464" s="50"/>
      <c r="C464" s="17" t="s">
        <v>3</v>
      </c>
      <c r="D464" s="34">
        <v>2021</v>
      </c>
      <c r="E464" s="13">
        <v>207344.56</v>
      </c>
    </row>
    <row r="465" spans="1:5" ht="19.5" thickBot="1" x14ac:dyDescent="0.3">
      <c r="A465" s="48"/>
      <c r="B465" s="51"/>
      <c r="C465" s="18" t="s">
        <v>5</v>
      </c>
      <c r="D465" s="9"/>
      <c r="E465" s="14">
        <f>SUM(E462:E464)</f>
        <v>10380792.57</v>
      </c>
    </row>
    <row r="466" spans="1:5" ht="18.75" x14ac:dyDescent="0.25">
      <c r="A466" s="46">
        <v>83</v>
      </c>
      <c r="B466" s="49" t="s">
        <v>100</v>
      </c>
      <c r="C466" s="16" t="s">
        <v>4</v>
      </c>
      <c r="D466" s="32">
        <v>2020</v>
      </c>
      <c r="E466" s="12">
        <v>103477.87</v>
      </c>
    </row>
    <row r="467" spans="1:5" ht="18.75" x14ac:dyDescent="0.25">
      <c r="A467" s="47"/>
      <c r="B467" s="50"/>
      <c r="C467" s="19" t="s">
        <v>7</v>
      </c>
      <c r="D467" s="34">
        <v>2021</v>
      </c>
      <c r="E467" s="13">
        <v>2069557.39</v>
      </c>
    </row>
    <row r="468" spans="1:5" ht="18.75" x14ac:dyDescent="0.25">
      <c r="A468" s="47"/>
      <c r="B468" s="50"/>
      <c r="C468" s="17" t="s">
        <v>3</v>
      </c>
      <c r="D468" s="34">
        <v>2021</v>
      </c>
      <c r="E468" s="13">
        <v>44288.53</v>
      </c>
    </row>
    <row r="469" spans="1:5" ht="19.5" thickBot="1" x14ac:dyDescent="0.3">
      <c r="A469" s="48"/>
      <c r="B469" s="51"/>
      <c r="C469" s="18" t="s">
        <v>5</v>
      </c>
      <c r="D469" s="9"/>
      <c r="E469" s="14">
        <f>SUM(E466:E468)</f>
        <v>2217323.7899999996</v>
      </c>
    </row>
    <row r="470" spans="1:5" ht="18.75" x14ac:dyDescent="0.25">
      <c r="A470" s="46">
        <v>84</v>
      </c>
      <c r="B470" s="49" t="s">
        <v>101</v>
      </c>
      <c r="C470" s="16" t="s">
        <v>4</v>
      </c>
      <c r="D470" s="32">
        <v>2020</v>
      </c>
      <c r="E470" s="12">
        <v>483377.55</v>
      </c>
    </row>
    <row r="471" spans="1:5" ht="18.75" x14ac:dyDescent="0.25">
      <c r="A471" s="47"/>
      <c r="B471" s="50"/>
      <c r="C471" s="17" t="s">
        <v>7</v>
      </c>
      <c r="D471" s="34">
        <v>2021</v>
      </c>
      <c r="E471" s="13">
        <v>9667550.9299999997</v>
      </c>
    </row>
    <row r="472" spans="1:5" ht="18.75" x14ac:dyDescent="0.25">
      <c r="A472" s="47"/>
      <c r="B472" s="50"/>
      <c r="C472" s="17" t="s">
        <v>3</v>
      </c>
      <c r="D472" s="34">
        <v>2021</v>
      </c>
      <c r="E472" s="13">
        <v>206885.59</v>
      </c>
    </row>
    <row r="473" spans="1:5" ht="19.5" thickBot="1" x14ac:dyDescent="0.3">
      <c r="A473" s="48"/>
      <c r="B473" s="51"/>
      <c r="C473" s="18" t="s">
        <v>5</v>
      </c>
      <c r="D473" s="9"/>
      <c r="E473" s="14">
        <f>SUM(E470:E472)</f>
        <v>10357814.07</v>
      </c>
    </row>
    <row r="474" spans="1:5" ht="18.75" x14ac:dyDescent="0.25">
      <c r="A474" s="46">
        <v>85</v>
      </c>
      <c r="B474" s="49" t="s">
        <v>102</v>
      </c>
      <c r="C474" s="16" t="s">
        <v>4</v>
      </c>
      <c r="D474" s="32">
        <v>2020</v>
      </c>
      <c r="E474" s="12">
        <v>480075.06</v>
      </c>
    </row>
    <row r="475" spans="1:5" ht="18.75" x14ac:dyDescent="0.25">
      <c r="A475" s="47"/>
      <c r="B475" s="50"/>
      <c r="C475" s="19" t="s">
        <v>7</v>
      </c>
      <c r="D475" s="34">
        <v>2021</v>
      </c>
      <c r="E475" s="13">
        <v>9601501.2200000007</v>
      </c>
    </row>
    <row r="476" spans="1:5" ht="18.75" x14ac:dyDescent="0.25">
      <c r="A476" s="47"/>
      <c r="B476" s="50"/>
      <c r="C476" s="17" t="s">
        <v>3</v>
      </c>
      <c r="D476" s="34">
        <v>2021</v>
      </c>
      <c r="E476" s="13">
        <v>205472.13</v>
      </c>
    </row>
    <row r="477" spans="1:5" ht="19.5" thickBot="1" x14ac:dyDescent="0.3">
      <c r="A477" s="48"/>
      <c r="B477" s="51"/>
      <c r="C477" s="18" t="s">
        <v>5</v>
      </c>
      <c r="D477" s="9"/>
      <c r="E477" s="14">
        <f>SUM(E474:E476)</f>
        <v>10287048.410000002</v>
      </c>
    </row>
    <row r="478" spans="1:5" ht="18.75" x14ac:dyDescent="0.25">
      <c r="A478" s="46">
        <v>86</v>
      </c>
      <c r="B478" s="49" t="s">
        <v>103</v>
      </c>
      <c r="C478" s="16" t="s">
        <v>4</v>
      </c>
      <c r="D478" s="32">
        <v>2020</v>
      </c>
      <c r="E478" s="12">
        <v>102823.07</v>
      </c>
    </row>
    <row r="479" spans="1:5" ht="18.75" x14ac:dyDescent="0.25">
      <c r="A479" s="47"/>
      <c r="B479" s="50"/>
      <c r="C479" s="17" t="s">
        <v>7</v>
      </c>
      <c r="D479" s="34">
        <v>2021</v>
      </c>
      <c r="E479" s="13">
        <v>2056461.33</v>
      </c>
    </row>
    <row r="480" spans="1:5" ht="18.75" x14ac:dyDescent="0.25">
      <c r="A480" s="47"/>
      <c r="B480" s="50"/>
      <c r="C480" s="17" t="s">
        <v>3</v>
      </c>
      <c r="D480" s="34">
        <v>2021</v>
      </c>
      <c r="E480" s="13">
        <v>44008.27</v>
      </c>
    </row>
    <row r="481" spans="1:5" ht="19.5" thickBot="1" x14ac:dyDescent="0.3">
      <c r="A481" s="48"/>
      <c r="B481" s="51"/>
      <c r="C481" s="18" t="s">
        <v>5</v>
      </c>
      <c r="D481" s="9"/>
      <c r="E481" s="14">
        <f>SUM(E478:E480)</f>
        <v>2203292.67</v>
      </c>
    </row>
    <row r="482" spans="1:5" ht="18.75" x14ac:dyDescent="0.25">
      <c r="A482" s="46">
        <v>87</v>
      </c>
      <c r="B482" s="49" t="s">
        <v>104</v>
      </c>
      <c r="C482" s="16" t="s">
        <v>4</v>
      </c>
      <c r="D482" s="32">
        <v>2021</v>
      </c>
      <c r="E482" s="12">
        <v>799730.17</v>
      </c>
    </row>
    <row r="483" spans="1:5" ht="18.75" x14ac:dyDescent="0.25">
      <c r="A483" s="47"/>
      <c r="B483" s="50"/>
      <c r="C483" s="40" t="s">
        <v>7</v>
      </c>
      <c r="D483" s="34">
        <v>2022</v>
      </c>
      <c r="E483" s="33">
        <v>4070010.54</v>
      </c>
    </row>
    <row r="484" spans="1:5" ht="18.75" x14ac:dyDescent="0.25">
      <c r="A484" s="47"/>
      <c r="B484" s="50"/>
      <c r="C484" s="40" t="s">
        <v>8</v>
      </c>
      <c r="D484" s="34">
        <v>2022</v>
      </c>
      <c r="E484" s="33">
        <v>11924592.82</v>
      </c>
    </row>
    <row r="485" spans="1:5" ht="18.75" x14ac:dyDescent="0.25">
      <c r="A485" s="47"/>
      <c r="B485" s="50"/>
      <c r="C485" s="17" t="s">
        <v>3</v>
      </c>
      <c r="D485" s="24">
        <v>2022</v>
      </c>
      <c r="E485" s="13">
        <v>342284.51</v>
      </c>
    </row>
    <row r="486" spans="1:5" ht="19.5" thickBot="1" x14ac:dyDescent="0.3">
      <c r="A486" s="48"/>
      <c r="B486" s="51"/>
      <c r="C486" s="18" t="s">
        <v>5</v>
      </c>
      <c r="D486" s="9"/>
      <c r="E486" s="14">
        <f>SUM(E482:E485)</f>
        <v>17136618.040000003</v>
      </c>
    </row>
    <row r="487" spans="1:5" ht="18.75" x14ac:dyDescent="0.25">
      <c r="A487" s="46">
        <v>88</v>
      </c>
      <c r="B487" s="49" t="s">
        <v>105</v>
      </c>
      <c r="C487" s="16" t="s">
        <v>4</v>
      </c>
      <c r="D487" s="32">
        <v>2020</v>
      </c>
      <c r="E487" s="12">
        <v>611819.98</v>
      </c>
    </row>
    <row r="488" spans="1:5" ht="18.75" x14ac:dyDescent="0.25">
      <c r="A488" s="47"/>
      <c r="B488" s="50"/>
      <c r="C488" s="17" t="s">
        <v>2</v>
      </c>
      <c r="D488" s="34">
        <v>2022</v>
      </c>
      <c r="E488" s="13">
        <v>12236399.640000001</v>
      </c>
    </row>
    <row r="489" spans="1:5" ht="18.75" x14ac:dyDescent="0.25">
      <c r="A489" s="47"/>
      <c r="B489" s="50"/>
      <c r="C489" s="17" t="s">
        <v>3</v>
      </c>
      <c r="D489" s="34">
        <v>2022</v>
      </c>
      <c r="E489" s="13">
        <v>261858.95</v>
      </c>
    </row>
    <row r="490" spans="1:5" ht="19.5" thickBot="1" x14ac:dyDescent="0.3">
      <c r="A490" s="48"/>
      <c r="B490" s="51"/>
      <c r="C490" s="18" t="s">
        <v>5</v>
      </c>
      <c r="D490" s="9"/>
      <c r="E490" s="14">
        <f>SUM(E487:E489)</f>
        <v>13110078.57</v>
      </c>
    </row>
    <row r="491" spans="1:5" ht="18.75" x14ac:dyDescent="0.25">
      <c r="A491" s="46">
        <v>89</v>
      </c>
      <c r="B491" s="49" t="s">
        <v>106</v>
      </c>
      <c r="C491" s="16" t="s">
        <v>4</v>
      </c>
      <c r="D491" s="32">
        <v>2020</v>
      </c>
      <c r="E491" s="12">
        <v>2003084.43</v>
      </c>
    </row>
    <row r="492" spans="1:5" ht="18.75" x14ac:dyDescent="0.25">
      <c r="A492" s="47"/>
      <c r="B492" s="50"/>
      <c r="C492" s="40" t="s">
        <v>6</v>
      </c>
      <c r="D492" s="34">
        <v>2022</v>
      </c>
      <c r="E492" s="33">
        <v>3109382.83</v>
      </c>
    </row>
    <row r="493" spans="1:5" ht="18.75" x14ac:dyDescent="0.25">
      <c r="A493" s="47"/>
      <c r="B493" s="50"/>
      <c r="C493" s="40" t="s">
        <v>7</v>
      </c>
      <c r="D493" s="34">
        <v>2022</v>
      </c>
      <c r="E493" s="33">
        <v>9826411.8499999996</v>
      </c>
    </row>
    <row r="494" spans="1:5" ht="18.75" x14ac:dyDescent="0.25">
      <c r="A494" s="47"/>
      <c r="B494" s="50"/>
      <c r="C494" s="40" t="s">
        <v>14</v>
      </c>
      <c r="D494" s="34">
        <v>2022</v>
      </c>
      <c r="E494" s="33">
        <v>7132766.21</v>
      </c>
    </row>
    <row r="495" spans="1:5" ht="18.75" x14ac:dyDescent="0.25">
      <c r="A495" s="47"/>
      <c r="B495" s="50"/>
      <c r="C495" s="40" t="s">
        <v>10</v>
      </c>
      <c r="D495" s="34">
        <v>2022</v>
      </c>
      <c r="E495" s="33">
        <v>3410960.56</v>
      </c>
    </row>
    <row r="496" spans="1:5" ht="18.75" x14ac:dyDescent="0.25">
      <c r="A496" s="47"/>
      <c r="B496" s="50"/>
      <c r="C496" s="40" t="s">
        <v>9</v>
      </c>
      <c r="D496" s="34">
        <v>2022</v>
      </c>
      <c r="E496" s="33">
        <v>4079401.76</v>
      </c>
    </row>
    <row r="497" spans="1:5" ht="18.75" x14ac:dyDescent="0.25">
      <c r="A497" s="47"/>
      <c r="B497" s="50"/>
      <c r="C497" s="40" t="s">
        <v>2</v>
      </c>
      <c r="D497" s="34">
        <v>2022</v>
      </c>
      <c r="E497" s="33">
        <v>12502765.32</v>
      </c>
    </row>
    <row r="498" spans="1:5" ht="18.75" x14ac:dyDescent="0.25">
      <c r="A498" s="47"/>
      <c r="B498" s="50"/>
      <c r="C498" s="17" t="s">
        <v>3</v>
      </c>
      <c r="D498" s="34">
        <v>2022</v>
      </c>
      <c r="E498" s="13">
        <v>857320.13</v>
      </c>
    </row>
    <row r="499" spans="1:5" ht="19.5" thickBot="1" x14ac:dyDescent="0.3">
      <c r="A499" s="48"/>
      <c r="B499" s="51"/>
      <c r="C499" s="18" t="s">
        <v>5</v>
      </c>
      <c r="D499" s="9"/>
      <c r="E499" s="14">
        <f>SUM(E491:E498)</f>
        <v>42922093.090000004</v>
      </c>
    </row>
    <row r="500" spans="1:5" ht="18.75" x14ac:dyDescent="0.25">
      <c r="A500" s="46">
        <v>90</v>
      </c>
      <c r="B500" s="49" t="s">
        <v>107</v>
      </c>
      <c r="C500" s="16" t="s">
        <v>4</v>
      </c>
      <c r="D500" s="32">
        <v>2020</v>
      </c>
      <c r="E500" s="12">
        <v>3626402.03</v>
      </c>
    </row>
    <row r="501" spans="1:5" ht="18.75" x14ac:dyDescent="0.25">
      <c r="A501" s="47"/>
      <c r="B501" s="50"/>
      <c r="C501" s="17" t="s">
        <v>2</v>
      </c>
      <c r="D501" s="34">
        <v>2022</v>
      </c>
      <c r="E501" s="13">
        <v>41956578.590000004</v>
      </c>
    </row>
    <row r="502" spans="1:5" ht="18.75" x14ac:dyDescent="0.25">
      <c r="A502" s="47"/>
      <c r="B502" s="50"/>
      <c r="C502" s="19" t="s">
        <v>8</v>
      </c>
      <c r="D502" s="34">
        <v>2022</v>
      </c>
      <c r="E502" s="13">
        <v>30571461.920000002</v>
      </c>
    </row>
    <row r="503" spans="1:5" ht="18.75" x14ac:dyDescent="0.25">
      <c r="A503" s="47"/>
      <c r="B503" s="50"/>
      <c r="C503" s="17" t="s">
        <v>3</v>
      </c>
      <c r="D503" s="34">
        <v>2022</v>
      </c>
      <c r="E503" s="13">
        <v>1552100.07</v>
      </c>
    </row>
    <row r="504" spans="1:5" ht="19.5" thickBot="1" x14ac:dyDescent="0.3">
      <c r="A504" s="48"/>
      <c r="B504" s="51"/>
      <c r="C504" s="18" t="s">
        <v>5</v>
      </c>
      <c r="D504" s="9"/>
      <c r="E504" s="14">
        <f>SUM(E500:E503)</f>
        <v>77706542.609999999</v>
      </c>
    </row>
    <row r="505" spans="1:5" ht="18.75" x14ac:dyDescent="0.25">
      <c r="A505" s="46">
        <v>91</v>
      </c>
      <c r="B505" s="49" t="s">
        <v>108</v>
      </c>
      <c r="C505" s="16" t="s">
        <v>4</v>
      </c>
      <c r="D505" s="32">
        <v>2020</v>
      </c>
      <c r="E505" s="12">
        <v>1745528</v>
      </c>
    </row>
    <row r="506" spans="1:5" ht="18.75" x14ac:dyDescent="0.25">
      <c r="A506" s="47"/>
      <c r="B506" s="50"/>
      <c r="C506" s="40" t="s">
        <v>6</v>
      </c>
      <c r="D506" s="34">
        <v>2022</v>
      </c>
      <c r="E506" s="33">
        <v>3938843.87</v>
      </c>
    </row>
    <row r="507" spans="1:5" ht="18.75" x14ac:dyDescent="0.25">
      <c r="A507" s="47"/>
      <c r="B507" s="50"/>
      <c r="C507" s="40" t="s">
        <v>7</v>
      </c>
      <c r="D507" s="34">
        <v>2022</v>
      </c>
      <c r="E507" s="33">
        <v>12447712.029999999</v>
      </c>
    </row>
    <row r="508" spans="1:5" ht="18.75" x14ac:dyDescent="0.25">
      <c r="A508" s="47"/>
      <c r="B508" s="50"/>
      <c r="C508" s="17" t="s">
        <v>14</v>
      </c>
      <c r="D508" s="34">
        <v>2022</v>
      </c>
      <c r="E508" s="13">
        <v>9035507.6799999997</v>
      </c>
    </row>
    <row r="509" spans="1:5" ht="18.75" x14ac:dyDescent="0.25">
      <c r="A509" s="47"/>
      <c r="B509" s="50"/>
      <c r="C509" s="19" t="s">
        <v>10</v>
      </c>
      <c r="D509" s="34">
        <v>2022</v>
      </c>
      <c r="E509" s="13">
        <v>4320870.67</v>
      </c>
    </row>
    <row r="510" spans="1:5" ht="18.75" x14ac:dyDescent="0.25">
      <c r="A510" s="47"/>
      <c r="B510" s="50"/>
      <c r="C510" s="17" t="s">
        <v>9</v>
      </c>
      <c r="D510" s="34">
        <v>2022</v>
      </c>
      <c r="E510" s="13">
        <v>5167625.7</v>
      </c>
    </row>
    <row r="511" spans="1:5" ht="18.75" x14ac:dyDescent="0.25">
      <c r="A511" s="47"/>
      <c r="B511" s="50"/>
      <c r="C511" s="17" t="s">
        <v>3</v>
      </c>
      <c r="D511" s="34">
        <v>2022</v>
      </c>
      <c r="E511" s="13">
        <v>747085.98</v>
      </c>
    </row>
    <row r="512" spans="1:5" ht="19.5" thickBot="1" x14ac:dyDescent="0.3">
      <c r="A512" s="48"/>
      <c r="B512" s="51"/>
      <c r="C512" s="18" t="s">
        <v>5</v>
      </c>
      <c r="D512" s="9"/>
      <c r="E512" s="14">
        <f>SUM(E505:E511)</f>
        <v>37403173.93</v>
      </c>
    </row>
    <row r="513" spans="1:5" ht="18.75" x14ac:dyDescent="0.25">
      <c r="A513" s="46">
        <v>92</v>
      </c>
      <c r="B513" s="49" t="s">
        <v>109</v>
      </c>
      <c r="C513" s="16" t="s">
        <v>4</v>
      </c>
      <c r="D513" s="32">
        <v>2021</v>
      </c>
      <c r="E513" s="12">
        <v>501905.3</v>
      </c>
    </row>
    <row r="514" spans="1:5" ht="18.75" x14ac:dyDescent="0.25">
      <c r="A514" s="47"/>
      <c r="B514" s="50"/>
      <c r="C514" s="17" t="s">
        <v>8</v>
      </c>
      <c r="D514" s="34">
        <v>2022</v>
      </c>
      <c r="E514" s="13">
        <v>10038105.970000001</v>
      </c>
    </row>
    <row r="515" spans="1:5" ht="18.75" x14ac:dyDescent="0.25">
      <c r="A515" s="47"/>
      <c r="B515" s="50"/>
      <c r="C515" s="17" t="s">
        <v>3</v>
      </c>
      <c r="D515" s="34">
        <v>2022</v>
      </c>
      <c r="E515" s="13">
        <v>214815.47</v>
      </c>
    </row>
    <row r="516" spans="1:5" ht="19.5" thickBot="1" x14ac:dyDescent="0.3">
      <c r="A516" s="48"/>
      <c r="B516" s="51"/>
      <c r="C516" s="18" t="s">
        <v>5</v>
      </c>
      <c r="D516" s="9"/>
      <c r="E516" s="14">
        <f>SUM(E513:E515)</f>
        <v>10754826.740000002</v>
      </c>
    </row>
    <row r="517" spans="1:5" ht="18.75" x14ac:dyDescent="0.25">
      <c r="A517" s="46">
        <v>93</v>
      </c>
      <c r="B517" s="49" t="s">
        <v>110</v>
      </c>
      <c r="C517" s="16" t="s">
        <v>4</v>
      </c>
      <c r="D517" s="32">
        <v>2021</v>
      </c>
      <c r="E517" s="12">
        <v>371974.87</v>
      </c>
    </row>
    <row r="518" spans="1:5" ht="18.75" x14ac:dyDescent="0.25">
      <c r="A518" s="47"/>
      <c r="B518" s="50"/>
      <c r="C518" s="19" t="s">
        <v>6</v>
      </c>
      <c r="D518" s="34">
        <v>2022</v>
      </c>
      <c r="E518" s="13">
        <v>7439497.4000000004</v>
      </c>
    </row>
    <row r="519" spans="1:5" ht="18.75" x14ac:dyDescent="0.25">
      <c r="A519" s="47"/>
      <c r="B519" s="50"/>
      <c r="C519" s="17" t="s">
        <v>3</v>
      </c>
      <c r="D519" s="34">
        <v>2022</v>
      </c>
      <c r="E519" s="13">
        <v>159205.24</v>
      </c>
    </row>
    <row r="520" spans="1:5" ht="19.5" thickBot="1" x14ac:dyDescent="0.3">
      <c r="A520" s="48"/>
      <c r="B520" s="51"/>
      <c r="C520" s="18" t="s">
        <v>5</v>
      </c>
      <c r="D520" s="9"/>
      <c r="E520" s="14">
        <f>SUM(E517:E519)</f>
        <v>7970677.5100000007</v>
      </c>
    </row>
    <row r="521" spans="1:5" ht="18.75" x14ac:dyDescent="0.25">
      <c r="A521" s="46">
        <v>94</v>
      </c>
      <c r="B521" s="49" t="s">
        <v>111</v>
      </c>
      <c r="C521" s="16" t="s">
        <v>4</v>
      </c>
      <c r="D521" s="32">
        <v>2021</v>
      </c>
      <c r="E521" s="12">
        <v>1355216.82</v>
      </c>
    </row>
    <row r="522" spans="1:5" ht="18.75" x14ac:dyDescent="0.25">
      <c r="A522" s="47"/>
      <c r="B522" s="50"/>
      <c r="C522" s="17" t="s">
        <v>6</v>
      </c>
      <c r="D522" s="34">
        <v>2022</v>
      </c>
      <c r="E522" s="13">
        <v>3058093.3</v>
      </c>
    </row>
    <row r="523" spans="1:5" ht="18.75" x14ac:dyDescent="0.25">
      <c r="A523" s="47"/>
      <c r="B523" s="50"/>
      <c r="C523" s="17" t="s">
        <v>7</v>
      </c>
      <c r="D523" s="34">
        <v>2022</v>
      </c>
      <c r="E523" s="13">
        <v>9664324.3599999994</v>
      </c>
    </row>
    <row r="524" spans="1:5" ht="18.75" x14ac:dyDescent="0.25">
      <c r="A524" s="47"/>
      <c r="B524" s="50"/>
      <c r="C524" s="17" t="s">
        <v>14</v>
      </c>
      <c r="D524" s="34">
        <v>2022</v>
      </c>
      <c r="E524" s="13">
        <v>7015110.6299999999</v>
      </c>
    </row>
    <row r="525" spans="1:5" ht="18.75" x14ac:dyDescent="0.25">
      <c r="A525" s="47"/>
      <c r="B525" s="50"/>
      <c r="C525" s="17" t="s">
        <v>10</v>
      </c>
      <c r="D525" s="34">
        <v>2022</v>
      </c>
      <c r="E525" s="13">
        <v>3354696.48</v>
      </c>
    </row>
    <row r="526" spans="1:5" ht="18.75" x14ac:dyDescent="0.25">
      <c r="A526" s="47"/>
      <c r="B526" s="50"/>
      <c r="C526" s="17" t="s">
        <v>9</v>
      </c>
      <c r="D526" s="34">
        <v>2022</v>
      </c>
      <c r="E526" s="13">
        <v>4012111.69</v>
      </c>
    </row>
    <row r="527" spans="1:5" ht="18.75" x14ac:dyDescent="0.25">
      <c r="A527" s="47"/>
      <c r="B527" s="50"/>
      <c r="C527" s="17" t="s">
        <v>3</v>
      </c>
      <c r="D527" s="34">
        <v>2022</v>
      </c>
      <c r="E527" s="13">
        <v>580032.80000000005</v>
      </c>
    </row>
    <row r="528" spans="1:5" ht="19.5" thickBot="1" x14ac:dyDescent="0.3">
      <c r="A528" s="48"/>
      <c r="B528" s="51"/>
      <c r="C528" s="18" t="s">
        <v>5</v>
      </c>
      <c r="D528" s="9"/>
      <c r="E528" s="14">
        <f>SUM(E521:E527)</f>
        <v>29039586.080000002</v>
      </c>
    </row>
    <row r="529" spans="1:5" ht="18.75" x14ac:dyDescent="0.25">
      <c r="A529" s="46">
        <v>95</v>
      </c>
      <c r="B529" s="49" t="s">
        <v>112</v>
      </c>
      <c r="C529" s="16" t="s">
        <v>4</v>
      </c>
      <c r="D529" s="32">
        <v>2021</v>
      </c>
      <c r="E529" s="12">
        <v>584574.38</v>
      </c>
    </row>
    <row r="530" spans="1:5" ht="18.75" x14ac:dyDescent="0.25">
      <c r="A530" s="47"/>
      <c r="B530" s="50"/>
      <c r="C530" s="40" t="s">
        <v>2</v>
      </c>
      <c r="D530" s="34">
        <v>2022</v>
      </c>
      <c r="E530" s="33">
        <v>4517743.46</v>
      </c>
    </row>
    <row r="531" spans="1:5" ht="18.75" x14ac:dyDescent="0.25">
      <c r="A531" s="47"/>
      <c r="B531" s="50"/>
      <c r="C531" s="17" t="s">
        <v>8</v>
      </c>
      <c r="D531" s="34">
        <v>2022</v>
      </c>
      <c r="E531" s="13">
        <v>7173744.0499999998</v>
      </c>
    </row>
    <row r="532" spans="1:5" ht="18.75" x14ac:dyDescent="0.25">
      <c r="A532" s="47"/>
      <c r="B532" s="50"/>
      <c r="C532" s="17" t="s">
        <v>3</v>
      </c>
      <c r="D532" s="34">
        <v>2022</v>
      </c>
      <c r="E532" s="13">
        <v>250197.83</v>
      </c>
    </row>
    <row r="533" spans="1:5" ht="19.5" thickBot="1" x14ac:dyDescent="0.3">
      <c r="A533" s="48"/>
      <c r="B533" s="51"/>
      <c r="C533" s="18" t="s">
        <v>5</v>
      </c>
      <c r="D533" s="9"/>
      <c r="E533" s="14">
        <f>SUM(E529:E532)</f>
        <v>12526259.720000001</v>
      </c>
    </row>
    <row r="534" spans="1:5" ht="18.75" x14ac:dyDescent="0.25">
      <c r="A534" s="46">
        <v>96</v>
      </c>
      <c r="B534" s="49" t="s">
        <v>113</v>
      </c>
      <c r="C534" s="16" t="s">
        <v>4</v>
      </c>
      <c r="D534" s="32">
        <v>2021</v>
      </c>
      <c r="E534" s="12">
        <v>228183.85</v>
      </c>
    </row>
    <row r="535" spans="1:5" ht="18.75" x14ac:dyDescent="0.25">
      <c r="A535" s="47"/>
      <c r="B535" s="50"/>
      <c r="C535" s="17" t="s">
        <v>2</v>
      </c>
      <c r="D535" s="34">
        <v>2022</v>
      </c>
      <c r="E535" s="13">
        <v>4563676.96</v>
      </c>
    </row>
    <row r="536" spans="1:5" ht="18.75" x14ac:dyDescent="0.25">
      <c r="A536" s="47"/>
      <c r="B536" s="50"/>
      <c r="C536" s="17" t="s">
        <v>3</v>
      </c>
      <c r="D536" s="34">
        <v>2022</v>
      </c>
      <c r="E536" s="13">
        <v>97662.69</v>
      </c>
    </row>
    <row r="537" spans="1:5" ht="19.5" thickBot="1" x14ac:dyDescent="0.3">
      <c r="A537" s="48"/>
      <c r="B537" s="51"/>
      <c r="C537" s="18" t="s">
        <v>5</v>
      </c>
      <c r="D537" s="9"/>
      <c r="E537" s="14">
        <f>SUM(E534:E536)</f>
        <v>4889523.5</v>
      </c>
    </row>
    <row r="538" spans="1:5" ht="18.75" x14ac:dyDescent="0.25">
      <c r="A538" s="46">
        <v>97</v>
      </c>
      <c r="B538" s="49" t="s">
        <v>114</v>
      </c>
      <c r="C538" s="16" t="s">
        <v>4</v>
      </c>
      <c r="D538" s="32">
        <v>2022</v>
      </c>
      <c r="E538" s="12">
        <v>591659.12</v>
      </c>
    </row>
    <row r="539" spans="1:5" ht="18.75" x14ac:dyDescent="0.25">
      <c r="A539" s="47"/>
      <c r="B539" s="50"/>
      <c r="C539" s="40" t="s">
        <v>2</v>
      </c>
      <c r="D539" s="34">
        <v>2022</v>
      </c>
      <c r="E539" s="33">
        <v>4572496.1900000004</v>
      </c>
    </row>
    <row r="540" spans="1:5" ht="18.75" x14ac:dyDescent="0.25">
      <c r="A540" s="47"/>
      <c r="B540" s="50"/>
      <c r="C540" s="40" t="s">
        <v>8</v>
      </c>
      <c r="D540" s="34">
        <v>2022</v>
      </c>
      <c r="E540" s="33">
        <v>7260686.1500000004</v>
      </c>
    </row>
    <row r="541" spans="1:5" ht="18.75" x14ac:dyDescent="0.25">
      <c r="A541" s="47"/>
      <c r="B541" s="50"/>
      <c r="C541" s="17" t="s">
        <v>3</v>
      </c>
      <c r="D541" s="34">
        <v>2022</v>
      </c>
      <c r="E541" s="13">
        <v>253230.1</v>
      </c>
    </row>
    <row r="542" spans="1:5" ht="19.5" thickBot="1" x14ac:dyDescent="0.3">
      <c r="A542" s="48"/>
      <c r="B542" s="51"/>
      <c r="C542" s="18" t="s">
        <v>5</v>
      </c>
      <c r="D542" s="9"/>
      <c r="E542" s="14">
        <f>SUM(E538:E541)</f>
        <v>12678071.560000001</v>
      </c>
    </row>
    <row r="543" spans="1:5" ht="18.75" x14ac:dyDescent="0.25">
      <c r="A543" s="46">
        <v>98</v>
      </c>
      <c r="B543" s="49" t="s">
        <v>115</v>
      </c>
      <c r="C543" s="16" t="s">
        <v>4</v>
      </c>
      <c r="D543" s="32">
        <v>2020</v>
      </c>
      <c r="E543" s="12">
        <v>690147.58</v>
      </c>
    </row>
    <row r="544" spans="1:5" ht="18.75" x14ac:dyDescent="0.25">
      <c r="A544" s="47"/>
      <c r="B544" s="50"/>
      <c r="C544" s="17" t="s">
        <v>6</v>
      </c>
      <c r="D544" s="34">
        <v>2021</v>
      </c>
      <c r="E544" s="13">
        <v>2420337.4</v>
      </c>
    </row>
    <row r="545" spans="1:5" ht="18.75" x14ac:dyDescent="0.25">
      <c r="A545" s="47"/>
      <c r="B545" s="50"/>
      <c r="C545" s="17" t="s">
        <v>14</v>
      </c>
      <c r="D545" s="34">
        <v>2021</v>
      </c>
      <c r="E545" s="13">
        <v>5552131</v>
      </c>
    </row>
    <row r="546" spans="1:5" ht="18.75" x14ac:dyDescent="0.25">
      <c r="A546" s="47"/>
      <c r="B546" s="50"/>
      <c r="C546" s="17" t="s">
        <v>10</v>
      </c>
      <c r="D546" s="34">
        <v>2021</v>
      </c>
      <c r="E546" s="13">
        <v>2655084.9</v>
      </c>
    </row>
    <row r="547" spans="1:5" ht="18.75" x14ac:dyDescent="0.25">
      <c r="A547" s="47"/>
      <c r="B547" s="50"/>
      <c r="C547" s="17" t="s">
        <v>9</v>
      </c>
      <c r="D547" s="34">
        <v>2021</v>
      </c>
      <c r="E547" s="13">
        <v>3175398.2</v>
      </c>
    </row>
    <row r="548" spans="1:5" ht="18.75" x14ac:dyDescent="0.25">
      <c r="A548" s="47"/>
      <c r="B548" s="50"/>
      <c r="C548" s="17" t="s">
        <v>3</v>
      </c>
      <c r="D548" s="34">
        <v>2021</v>
      </c>
      <c r="E548" s="13">
        <v>295383.15999999997</v>
      </c>
    </row>
    <row r="549" spans="1:5" ht="19.5" thickBot="1" x14ac:dyDescent="0.3">
      <c r="A549" s="48"/>
      <c r="B549" s="51"/>
      <c r="C549" s="18" t="s">
        <v>5</v>
      </c>
      <c r="D549" s="9"/>
      <c r="E549" s="14">
        <f>SUM(E543:E548)</f>
        <v>14788482.240000002</v>
      </c>
    </row>
    <row r="550" spans="1:5" ht="18.75" x14ac:dyDescent="0.25">
      <c r="A550" s="46">
        <v>99</v>
      </c>
      <c r="B550" s="49" t="s">
        <v>116</v>
      </c>
      <c r="C550" s="16" t="s">
        <v>4</v>
      </c>
      <c r="D550" s="32">
        <v>2022</v>
      </c>
      <c r="E550" s="12">
        <v>1112117.06</v>
      </c>
    </row>
    <row r="551" spans="1:5" ht="18.75" x14ac:dyDescent="0.25">
      <c r="A551" s="47"/>
      <c r="B551" s="50"/>
      <c r="C551" s="17" t="s">
        <v>6</v>
      </c>
      <c r="D551" s="34">
        <v>2022</v>
      </c>
      <c r="E551" s="13">
        <v>2718705.54</v>
      </c>
    </row>
    <row r="552" spans="1:5" ht="18.75" x14ac:dyDescent="0.25">
      <c r="A552" s="47"/>
      <c r="B552" s="50"/>
      <c r="C552" s="19" t="s">
        <v>7</v>
      </c>
      <c r="D552" s="34">
        <v>2022</v>
      </c>
      <c r="E552" s="13">
        <v>8591775.8599999994</v>
      </c>
    </row>
    <row r="553" spans="1:5" ht="18.75" x14ac:dyDescent="0.25">
      <c r="A553" s="47"/>
      <c r="B553" s="50"/>
      <c r="C553" s="17" t="s">
        <v>2</v>
      </c>
      <c r="D553" s="34">
        <v>2022</v>
      </c>
      <c r="E553" s="13">
        <v>10931859.859999999</v>
      </c>
    </row>
    <row r="554" spans="1:5" ht="18.75" x14ac:dyDescent="0.25">
      <c r="A554" s="47"/>
      <c r="B554" s="50"/>
      <c r="C554" s="17" t="s">
        <v>3</v>
      </c>
      <c r="D554" s="34">
        <v>2022</v>
      </c>
      <c r="E554" s="13">
        <v>475986.1</v>
      </c>
    </row>
    <row r="555" spans="1:5" ht="19.5" thickBot="1" x14ac:dyDescent="0.3">
      <c r="A555" s="48"/>
      <c r="B555" s="51"/>
      <c r="C555" s="18" t="s">
        <v>5</v>
      </c>
      <c r="D555" s="9"/>
      <c r="E555" s="14">
        <f>SUM(E550:E554)</f>
        <v>23830444.420000002</v>
      </c>
    </row>
    <row r="556" spans="1:5" ht="18.75" x14ac:dyDescent="0.25">
      <c r="A556" s="46">
        <v>100</v>
      </c>
      <c r="B556" s="49" t="s">
        <v>117</v>
      </c>
      <c r="C556" s="16" t="s">
        <v>4</v>
      </c>
      <c r="D556" s="32">
        <v>2020</v>
      </c>
      <c r="E556" s="12">
        <v>290428.90000000002</v>
      </c>
    </row>
    <row r="557" spans="1:5" ht="18" customHeight="1" x14ac:dyDescent="0.25">
      <c r="A557" s="47"/>
      <c r="B557" s="50"/>
      <c r="C557" s="17" t="s">
        <v>7</v>
      </c>
      <c r="D557" s="34">
        <v>2021</v>
      </c>
      <c r="E557" s="13">
        <v>5808577.9900000002</v>
      </c>
    </row>
    <row r="558" spans="1:5" ht="18.75" x14ac:dyDescent="0.25">
      <c r="A558" s="47"/>
      <c r="B558" s="50"/>
      <c r="C558" s="17" t="s">
        <v>3</v>
      </c>
      <c r="D558" s="34">
        <v>2021</v>
      </c>
      <c r="E558" s="13">
        <v>124303.57</v>
      </c>
    </row>
    <row r="559" spans="1:5" ht="19.5" thickBot="1" x14ac:dyDescent="0.3">
      <c r="A559" s="48"/>
      <c r="B559" s="51"/>
      <c r="C559" s="18" t="s">
        <v>5</v>
      </c>
      <c r="D559" s="9"/>
      <c r="E559" s="14">
        <f>SUM(E556:E558)</f>
        <v>6223310.4600000009</v>
      </c>
    </row>
    <row r="560" spans="1:5" ht="18.75" x14ac:dyDescent="0.25">
      <c r="A560" s="46">
        <v>101</v>
      </c>
      <c r="B560" s="49" t="s">
        <v>118</v>
      </c>
      <c r="C560" s="16" t="s">
        <v>4</v>
      </c>
      <c r="D560" s="32">
        <v>2021</v>
      </c>
      <c r="E560" s="12">
        <v>622235.34</v>
      </c>
    </row>
    <row r="561" spans="1:5" ht="18.75" x14ac:dyDescent="0.25">
      <c r="A561" s="47"/>
      <c r="B561" s="50"/>
      <c r="C561" s="17" t="s">
        <v>2</v>
      </c>
      <c r="D561" s="34">
        <v>2022</v>
      </c>
      <c r="E561" s="33">
        <v>5147405.5</v>
      </c>
    </row>
    <row r="562" spans="1:5" ht="18.75" x14ac:dyDescent="0.25">
      <c r="A562" s="47"/>
      <c r="B562" s="50"/>
      <c r="C562" s="17" t="s">
        <v>8</v>
      </c>
      <c r="D562" s="34">
        <v>2022</v>
      </c>
      <c r="E562" s="13">
        <v>7297301.3099999996</v>
      </c>
    </row>
    <row r="563" spans="1:5" ht="18.75" x14ac:dyDescent="0.25">
      <c r="A563" s="47"/>
      <c r="B563" s="50"/>
      <c r="C563" s="38" t="s">
        <v>3</v>
      </c>
      <c r="D563" s="34">
        <v>2022</v>
      </c>
      <c r="E563" s="39">
        <v>266316.73</v>
      </c>
    </row>
    <row r="564" spans="1:5" ht="19.5" thickBot="1" x14ac:dyDescent="0.3">
      <c r="A564" s="48"/>
      <c r="B564" s="51"/>
      <c r="C564" s="18" t="s">
        <v>5</v>
      </c>
      <c r="D564" s="9"/>
      <c r="E564" s="14">
        <f>SUM(E560:E563)</f>
        <v>13333258.879999999</v>
      </c>
    </row>
    <row r="565" spans="1:5" ht="18.75" x14ac:dyDescent="0.25">
      <c r="A565" s="46">
        <v>102</v>
      </c>
      <c r="B565" s="49" t="s">
        <v>119</v>
      </c>
      <c r="C565" s="16" t="s">
        <v>4</v>
      </c>
      <c r="D565" s="32">
        <v>2021</v>
      </c>
      <c r="E565" s="12">
        <v>245551.03</v>
      </c>
    </row>
    <row r="566" spans="1:5" ht="18.75" x14ac:dyDescent="0.25">
      <c r="A566" s="47"/>
      <c r="B566" s="50"/>
      <c r="C566" s="40" t="s">
        <v>2</v>
      </c>
      <c r="D566" s="34">
        <v>2022</v>
      </c>
      <c r="E566" s="33">
        <v>4911020.66</v>
      </c>
    </row>
    <row r="567" spans="1:5" ht="18.75" x14ac:dyDescent="0.25">
      <c r="A567" s="47"/>
      <c r="B567" s="50"/>
      <c r="C567" s="17" t="s">
        <v>3</v>
      </c>
      <c r="D567" s="34">
        <v>2022</v>
      </c>
      <c r="E567" s="13">
        <v>105095.84</v>
      </c>
    </row>
    <row r="568" spans="1:5" ht="19.5" thickBot="1" x14ac:dyDescent="0.3">
      <c r="A568" s="48"/>
      <c r="B568" s="51"/>
      <c r="C568" s="18" t="s">
        <v>5</v>
      </c>
      <c r="D568" s="9"/>
      <c r="E568" s="14">
        <f>SUM(E565:E567)</f>
        <v>5261667.53</v>
      </c>
    </row>
    <row r="569" spans="1:5" ht="18.75" x14ac:dyDescent="0.25">
      <c r="A569" s="46">
        <v>103</v>
      </c>
      <c r="B569" s="49" t="s">
        <v>120</v>
      </c>
      <c r="C569" s="16" t="s">
        <v>4</v>
      </c>
      <c r="D569" s="32">
        <v>2022</v>
      </c>
      <c r="E569" s="12">
        <v>353939.89</v>
      </c>
    </row>
    <row r="570" spans="1:5" ht="18.75" x14ac:dyDescent="0.25">
      <c r="A570" s="47"/>
      <c r="B570" s="50"/>
      <c r="C570" s="17" t="s">
        <v>2</v>
      </c>
      <c r="D570" s="34">
        <v>2022</v>
      </c>
      <c r="E570" s="13">
        <v>2735339.93</v>
      </c>
    </row>
    <row r="571" spans="1:5" ht="18.75" x14ac:dyDescent="0.25">
      <c r="A571" s="47"/>
      <c r="B571" s="50"/>
      <c r="C571" s="17" t="s">
        <v>8</v>
      </c>
      <c r="D571" s="34">
        <v>2022</v>
      </c>
      <c r="E571" s="13">
        <v>4343457.9000000004</v>
      </c>
    </row>
    <row r="572" spans="1:5" ht="18.75" x14ac:dyDescent="0.25">
      <c r="A572" s="47"/>
      <c r="B572" s="50"/>
      <c r="C572" s="17" t="s">
        <v>3</v>
      </c>
      <c r="D572" s="34">
        <v>2022</v>
      </c>
      <c r="E572" s="13">
        <v>151486.26999999999</v>
      </c>
    </row>
    <row r="573" spans="1:5" ht="19.5" thickBot="1" x14ac:dyDescent="0.3">
      <c r="A573" s="48"/>
      <c r="B573" s="51"/>
      <c r="C573" s="18" t="s">
        <v>5</v>
      </c>
      <c r="D573" s="9"/>
      <c r="E573" s="14">
        <f>SUM(E569:E572)</f>
        <v>7584223.9900000002</v>
      </c>
    </row>
    <row r="574" spans="1:5" ht="18.75" x14ac:dyDescent="0.25">
      <c r="A574" s="46">
        <v>104</v>
      </c>
      <c r="B574" s="49" t="s">
        <v>121</v>
      </c>
      <c r="C574" s="16" t="s">
        <v>4</v>
      </c>
      <c r="D574" s="32">
        <v>2021</v>
      </c>
      <c r="E574" s="12">
        <v>140354.85999999999</v>
      </c>
    </row>
    <row r="575" spans="1:5" ht="18.75" x14ac:dyDescent="0.25">
      <c r="A575" s="47"/>
      <c r="B575" s="50"/>
      <c r="C575" s="19" t="s">
        <v>2</v>
      </c>
      <c r="D575" s="34">
        <v>2022</v>
      </c>
      <c r="E575" s="13">
        <v>2807097.24</v>
      </c>
    </row>
    <row r="576" spans="1:5" ht="18.75" x14ac:dyDescent="0.25">
      <c r="A576" s="47"/>
      <c r="B576" s="50"/>
      <c r="C576" s="17" t="s">
        <v>3</v>
      </c>
      <c r="D576" s="34">
        <v>2022</v>
      </c>
      <c r="E576" s="13">
        <v>60071.88</v>
      </c>
    </row>
    <row r="577" spans="1:5" ht="19.5" thickBot="1" x14ac:dyDescent="0.3">
      <c r="A577" s="48"/>
      <c r="B577" s="51"/>
      <c r="C577" s="18" t="s">
        <v>5</v>
      </c>
      <c r="D577" s="9"/>
      <c r="E577" s="14">
        <f>SUM(E574:E576)</f>
        <v>3007523.98</v>
      </c>
    </row>
    <row r="578" spans="1:5" ht="18.75" x14ac:dyDescent="0.25">
      <c r="A578" s="46">
        <v>105</v>
      </c>
      <c r="B578" s="49" t="s">
        <v>122</v>
      </c>
      <c r="C578" s="16" t="s">
        <v>4</v>
      </c>
      <c r="D578" s="32">
        <v>2022</v>
      </c>
      <c r="E578" s="12">
        <v>111210.37</v>
      </c>
    </row>
    <row r="579" spans="1:5" ht="18.75" x14ac:dyDescent="0.25">
      <c r="A579" s="47"/>
      <c r="B579" s="50"/>
      <c r="C579" s="19" t="s">
        <v>6</v>
      </c>
      <c r="D579" s="34">
        <v>2022</v>
      </c>
      <c r="E579" s="33">
        <v>2224207.46</v>
      </c>
    </row>
    <row r="580" spans="1:5" ht="18.75" x14ac:dyDescent="0.25">
      <c r="A580" s="47"/>
      <c r="B580" s="50"/>
      <c r="C580" s="17" t="s">
        <v>3</v>
      </c>
      <c r="D580" s="34">
        <v>2022</v>
      </c>
      <c r="E580" s="13">
        <v>47598.04</v>
      </c>
    </row>
    <row r="581" spans="1:5" ht="19.5" thickBot="1" x14ac:dyDescent="0.3">
      <c r="A581" s="48"/>
      <c r="B581" s="51"/>
      <c r="C581" s="18" t="s">
        <v>5</v>
      </c>
      <c r="D581" s="9"/>
      <c r="E581" s="14">
        <f>SUM(E578:E580)</f>
        <v>2383015.87</v>
      </c>
    </row>
    <row r="582" spans="1:5" ht="18.75" x14ac:dyDescent="0.25">
      <c r="A582" s="46">
        <v>106</v>
      </c>
      <c r="B582" s="49" t="s">
        <v>123</v>
      </c>
      <c r="C582" s="41" t="s">
        <v>4</v>
      </c>
      <c r="D582" s="32">
        <v>2020</v>
      </c>
      <c r="E582" s="12">
        <v>5066035.07</v>
      </c>
    </row>
    <row r="583" spans="1:5" ht="18.75" x14ac:dyDescent="0.25">
      <c r="A583" s="47"/>
      <c r="B583" s="50"/>
      <c r="C583" s="17" t="s">
        <v>4</v>
      </c>
      <c r="D583" s="34">
        <v>2022</v>
      </c>
      <c r="E583" s="33">
        <v>341976.26</v>
      </c>
    </row>
    <row r="584" spans="1:5" ht="18.75" x14ac:dyDescent="0.25">
      <c r="A584" s="47"/>
      <c r="B584" s="50"/>
      <c r="C584" s="40" t="s">
        <v>6</v>
      </c>
      <c r="D584" s="34">
        <v>2022</v>
      </c>
      <c r="E584" s="33">
        <v>6839525.1600000001</v>
      </c>
    </row>
    <row r="585" spans="1:5" ht="18.75" x14ac:dyDescent="0.25">
      <c r="A585" s="47"/>
      <c r="B585" s="50"/>
      <c r="C585" s="40" t="s">
        <v>7</v>
      </c>
      <c r="D585" s="34">
        <v>2021</v>
      </c>
      <c r="E585" s="33">
        <v>21614575.84</v>
      </c>
    </row>
    <row r="586" spans="1:5" ht="18.75" x14ac:dyDescent="0.25">
      <c r="A586" s="47"/>
      <c r="B586" s="50"/>
      <c r="C586" s="40" t="s">
        <v>14</v>
      </c>
      <c r="D586" s="34">
        <v>2021</v>
      </c>
      <c r="E586" s="33">
        <v>15689523.140000001</v>
      </c>
    </row>
    <row r="587" spans="1:5" ht="18.75" x14ac:dyDescent="0.25">
      <c r="A587" s="47"/>
      <c r="B587" s="50"/>
      <c r="C587" s="40" t="s">
        <v>10</v>
      </c>
      <c r="D587" s="34">
        <v>2021</v>
      </c>
      <c r="E587" s="33">
        <v>7502887.8099999996</v>
      </c>
    </row>
    <row r="588" spans="1:5" ht="18.75" x14ac:dyDescent="0.25">
      <c r="A588" s="47"/>
      <c r="B588" s="50"/>
      <c r="C588" s="40" t="s">
        <v>9</v>
      </c>
      <c r="D588" s="34">
        <v>2021</v>
      </c>
      <c r="E588" s="33">
        <v>8973218.3100000005</v>
      </c>
    </row>
    <row r="589" spans="1:5" ht="18.75" x14ac:dyDescent="0.25">
      <c r="A589" s="47"/>
      <c r="B589" s="50"/>
      <c r="C589" s="17" t="s">
        <v>2</v>
      </c>
      <c r="D589" s="34">
        <v>2021</v>
      </c>
      <c r="E589" s="33">
        <v>27501591.940000001</v>
      </c>
    </row>
    <row r="590" spans="1:5" ht="18.75" x14ac:dyDescent="0.25">
      <c r="A590" s="47"/>
      <c r="B590" s="50"/>
      <c r="C590" s="17" t="s">
        <v>8</v>
      </c>
      <c r="D590" s="34">
        <v>2021</v>
      </c>
      <c r="E590" s="13">
        <v>20038904.48</v>
      </c>
    </row>
    <row r="591" spans="1:5" ht="18.75" x14ac:dyDescent="0.25">
      <c r="A591" s="47"/>
      <c r="B591" s="50"/>
      <c r="C591" s="17" t="s">
        <v>3</v>
      </c>
      <c r="D591" s="34">
        <v>2022</v>
      </c>
      <c r="E591" s="13">
        <v>146365.84</v>
      </c>
    </row>
    <row r="592" spans="1:5" ht="18.75" x14ac:dyDescent="0.25">
      <c r="A592" s="47"/>
      <c r="B592" s="50"/>
      <c r="C592" s="17" t="s">
        <v>3</v>
      </c>
      <c r="D592" s="34">
        <v>2021</v>
      </c>
      <c r="E592" s="13">
        <v>2168263.0099999998</v>
      </c>
    </row>
    <row r="593" spans="1:5" ht="19.5" thickBot="1" x14ac:dyDescent="0.3">
      <c r="A593" s="48"/>
      <c r="B593" s="51"/>
      <c r="C593" s="18" t="s">
        <v>5</v>
      </c>
      <c r="D593" s="9"/>
      <c r="E593" s="14">
        <f>SUM(E582:E592)</f>
        <v>115882866.86000001</v>
      </c>
    </row>
    <row r="594" spans="1:5" ht="18.75" x14ac:dyDescent="0.25">
      <c r="A594" s="46">
        <v>107</v>
      </c>
      <c r="B594" s="49" t="s">
        <v>124</v>
      </c>
      <c r="C594" s="16" t="s">
        <v>4</v>
      </c>
      <c r="D594" s="32">
        <v>2020</v>
      </c>
      <c r="E594" s="12">
        <v>2099509.94</v>
      </c>
    </row>
    <row r="595" spans="1:5" ht="18.75" x14ac:dyDescent="0.25">
      <c r="A595" s="47"/>
      <c r="B595" s="50"/>
      <c r="C595" s="17" t="s">
        <v>6</v>
      </c>
      <c r="D595" s="34">
        <v>2021</v>
      </c>
      <c r="E595" s="13">
        <v>3560598.59</v>
      </c>
    </row>
    <row r="596" spans="1:5" ht="18.75" x14ac:dyDescent="0.25">
      <c r="A596" s="47"/>
      <c r="B596" s="50"/>
      <c r="C596" s="17" t="s">
        <v>7</v>
      </c>
      <c r="D596" s="34">
        <v>2021</v>
      </c>
      <c r="E596" s="13">
        <v>11252364.23</v>
      </c>
    </row>
    <row r="597" spans="1:5" ht="18.75" x14ac:dyDescent="0.25">
      <c r="A597" s="47"/>
      <c r="B597" s="50"/>
      <c r="C597" s="17" t="s">
        <v>14</v>
      </c>
      <c r="D597" s="34">
        <v>2021</v>
      </c>
      <c r="E597" s="13">
        <v>8167832.2199999997</v>
      </c>
    </row>
    <row r="598" spans="1:5" ht="18.75" x14ac:dyDescent="0.25">
      <c r="A598" s="47"/>
      <c r="B598" s="50"/>
      <c r="C598" s="17" t="s">
        <v>10</v>
      </c>
      <c r="D598" s="34">
        <v>2021</v>
      </c>
      <c r="E598" s="13">
        <v>3905939.54</v>
      </c>
    </row>
    <row r="599" spans="1:5" ht="18.75" x14ac:dyDescent="0.25">
      <c r="A599" s="47"/>
      <c r="B599" s="50"/>
      <c r="C599" s="17" t="s">
        <v>9</v>
      </c>
      <c r="D599" s="34">
        <v>2021</v>
      </c>
      <c r="E599" s="13">
        <v>4671381.08</v>
      </c>
    </row>
    <row r="600" spans="1:5" ht="18.75" x14ac:dyDescent="0.25">
      <c r="A600" s="47"/>
      <c r="B600" s="50"/>
      <c r="C600" s="17" t="s">
        <v>8</v>
      </c>
      <c r="D600" s="34">
        <v>2021</v>
      </c>
      <c r="E600" s="13">
        <v>10432083.130000001</v>
      </c>
    </row>
    <row r="601" spans="1:5" ht="18.75" x14ac:dyDescent="0.25">
      <c r="A601" s="47"/>
      <c r="B601" s="50"/>
      <c r="C601" s="17" t="s">
        <v>3</v>
      </c>
      <c r="D601" s="34">
        <v>2021</v>
      </c>
      <c r="E601" s="13">
        <v>898590.25</v>
      </c>
    </row>
    <row r="602" spans="1:5" ht="19.5" thickBot="1" x14ac:dyDescent="0.3">
      <c r="A602" s="48"/>
      <c r="B602" s="51"/>
      <c r="C602" s="18" t="s">
        <v>5</v>
      </c>
      <c r="D602" s="9"/>
      <c r="E602" s="14">
        <f>SUM(E594:E601)</f>
        <v>44988298.979999997</v>
      </c>
    </row>
    <row r="603" spans="1:5" ht="18.75" x14ac:dyDescent="0.25">
      <c r="A603" s="46">
        <v>108</v>
      </c>
      <c r="B603" s="49" t="s">
        <v>125</v>
      </c>
      <c r="C603" s="16" t="s">
        <v>4</v>
      </c>
      <c r="D603" s="32">
        <v>2020</v>
      </c>
      <c r="E603" s="12">
        <v>1632152.82</v>
      </c>
    </row>
    <row r="604" spans="1:5" ht="18.75" x14ac:dyDescent="0.25">
      <c r="A604" s="47"/>
      <c r="B604" s="50"/>
      <c r="C604" s="17" t="s">
        <v>7</v>
      </c>
      <c r="D604" s="34">
        <v>2021</v>
      </c>
      <c r="E604" s="13">
        <v>9558037.4800000004</v>
      </c>
    </row>
    <row r="605" spans="1:5" ht="18.75" x14ac:dyDescent="0.25">
      <c r="A605" s="47"/>
      <c r="B605" s="50"/>
      <c r="C605" s="17" t="s">
        <v>14</v>
      </c>
      <c r="D605" s="34">
        <v>2021</v>
      </c>
      <c r="E605" s="13">
        <v>6937959.4299999997</v>
      </c>
    </row>
    <row r="606" spans="1:5" ht="18.75" x14ac:dyDescent="0.25">
      <c r="A606" s="47"/>
      <c r="B606" s="50"/>
      <c r="C606" s="17" t="s">
        <v>10</v>
      </c>
      <c r="D606" s="34">
        <v>2021</v>
      </c>
      <c r="E606" s="13">
        <v>3317802</v>
      </c>
    </row>
    <row r="607" spans="1:5" ht="18.75" x14ac:dyDescent="0.25">
      <c r="A607" s="47"/>
      <c r="B607" s="50"/>
      <c r="C607" s="17" t="s">
        <v>9</v>
      </c>
      <c r="D607" s="34">
        <v>2021</v>
      </c>
      <c r="E607" s="13">
        <v>3967987.05</v>
      </c>
    </row>
    <row r="608" spans="1:5" ht="18.75" x14ac:dyDescent="0.25">
      <c r="A608" s="47"/>
      <c r="B608" s="50"/>
      <c r="C608" s="17" t="s">
        <v>8</v>
      </c>
      <c r="D608" s="34">
        <v>2021</v>
      </c>
      <c r="E608" s="13">
        <v>8861270.3599999994</v>
      </c>
    </row>
    <row r="609" spans="1:5" ht="18.75" x14ac:dyDescent="0.25">
      <c r="A609" s="47"/>
      <c r="B609" s="50"/>
      <c r="C609" s="17" t="s">
        <v>3</v>
      </c>
      <c r="D609" s="34">
        <v>2021</v>
      </c>
      <c r="E609" s="13">
        <v>698561.41</v>
      </c>
    </row>
    <row r="610" spans="1:5" ht="19.5" thickBot="1" x14ac:dyDescent="0.3">
      <c r="A610" s="48"/>
      <c r="B610" s="51"/>
      <c r="C610" s="18" t="s">
        <v>5</v>
      </c>
      <c r="D610" s="9"/>
      <c r="E610" s="14">
        <f>SUM(E603:E609)</f>
        <v>34973770.549999997</v>
      </c>
    </row>
    <row r="611" spans="1:5" ht="18.75" x14ac:dyDescent="0.25">
      <c r="A611" s="46">
        <v>109</v>
      </c>
      <c r="B611" s="49" t="s">
        <v>126</v>
      </c>
      <c r="C611" s="16" t="s">
        <v>4</v>
      </c>
      <c r="D611" s="32">
        <v>2020</v>
      </c>
      <c r="E611" s="12">
        <v>144527.92000000001</v>
      </c>
    </row>
    <row r="612" spans="1:5" ht="18.75" x14ac:dyDescent="0.25">
      <c r="A612" s="47"/>
      <c r="B612" s="50"/>
      <c r="C612" s="19" t="s">
        <v>2</v>
      </c>
      <c r="D612" s="34">
        <v>2021</v>
      </c>
      <c r="E612" s="13">
        <v>2890558.41</v>
      </c>
    </row>
    <row r="613" spans="1:5" ht="18.75" x14ac:dyDescent="0.25">
      <c r="A613" s="47"/>
      <c r="B613" s="50"/>
      <c r="C613" s="17" t="s">
        <v>3</v>
      </c>
      <c r="D613" s="34">
        <v>2021</v>
      </c>
      <c r="E613" s="13">
        <v>61857.95</v>
      </c>
    </row>
    <row r="614" spans="1:5" ht="19.5" thickBot="1" x14ac:dyDescent="0.3">
      <c r="A614" s="48"/>
      <c r="B614" s="51"/>
      <c r="C614" s="18" t="s">
        <v>5</v>
      </c>
      <c r="D614" s="9"/>
      <c r="E614" s="14">
        <f>SUM(E611:E613)</f>
        <v>3096944.2800000003</v>
      </c>
    </row>
    <row r="615" spans="1:5" ht="18.75" x14ac:dyDescent="0.25">
      <c r="A615" s="46">
        <v>110</v>
      </c>
      <c r="B615" s="49" t="s">
        <v>127</v>
      </c>
      <c r="C615" s="16" t="s">
        <v>4</v>
      </c>
      <c r="D615" s="32">
        <v>2020</v>
      </c>
      <c r="E615" s="12">
        <v>206683.44</v>
      </c>
    </row>
    <row r="616" spans="1:5" ht="18.75" x14ac:dyDescent="0.25">
      <c r="A616" s="47"/>
      <c r="B616" s="50"/>
      <c r="C616" s="17" t="s">
        <v>6</v>
      </c>
      <c r="D616" s="34">
        <v>2020</v>
      </c>
      <c r="E616" s="13">
        <v>1174357.1299999999</v>
      </c>
    </row>
    <row r="617" spans="1:5" ht="18.75" x14ac:dyDescent="0.25">
      <c r="A617" s="47"/>
      <c r="B617" s="50"/>
      <c r="C617" s="17" t="s">
        <v>2</v>
      </c>
      <c r="D617" s="34">
        <v>2020</v>
      </c>
      <c r="E617" s="13">
        <v>2959311.67</v>
      </c>
    </row>
    <row r="618" spans="1:5" ht="18.75" x14ac:dyDescent="0.25">
      <c r="A618" s="47"/>
      <c r="B618" s="50"/>
      <c r="C618" s="17" t="s">
        <v>3</v>
      </c>
      <c r="D618" s="34">
        <v>2020</v>
      </c>
      <c r="E618" s="13">
        <v>88460.51</v>
      </c>
    </row>
    <row r="619" spans="1:5" ht="19.5" thickBot="1" x14ac:dyDescent="0.3">
      <c r="A619" s="48"/>
      <c r="B619" s="51"/>
      <c r="C619" s="18" t="s">
        <v>5</v>
      </c>
      <c r="D619" s="9"/>
      <c r="E619" s="14">
        <f>SUM(E615:E618)</f>
        <v>4428812.75</v>
      </c>
    </row>
    <row r="620" spans="1:5" ht="18.75" x14ac:dyDescent="0.25">
      <c r="A620" s="46">
        <v>111</v>
      </c>
      <c r="B620" s="49" t="s">
        <v>128</v>
      </c>
      <c r="C620" s="16" t="s">
        <v>4</v>
      </c>
      <c r="D620" s="32">
        <v>2020</v>
      </c>
      <c r="E620" s="12">
        <v>363197.45</v>
      </c>
    </row>
    <row r="621" spans="1:5" ht="18.75" x14ac:dyDescent="0.25">
      <c r="A621" s="47"/>
      <c r="B621" s="50"/>
      <c r="C621" s="17" t="s">
        <v>7</v>
      </c>
      <c r="D621" s="34">
        <v>2021</v>
      </c>
      <c r="E621" s="13">
        <v>7263949.0599999996</v>
      </c>
    </row>
    <row r="622" spans="1:5" ht="18.75" x14ac:dyDescent="0.25">
      <c r="A622" s="47"/>
      <c r="B622" s="50"/>
      <c r="C622" s="17" t="s">
        <v>3</v>
      </c>
      <c r="D622" s="34">
        <v>2021</v>
      </c>
      <c r="E622" s="13">
        <v>155448.51</v>
      </c>
    </row>
    <row r="623" spans="1:5" ht="19.5" thickBot="1" x14ac:dyDescent="0.3">
      <c r="A623" s="48"/>
      <c r="B623" s="51"/>
      <c r="C623" s="18" t="s">
        <v>5</v>
      </c>
      <c r="D623" s="9"/>
      <c r="E623" s="14">
        <f>SUM(E620:E622)</f>
        <v>7782595.0199999996</v>
      </c>
    </row>
    <row r="624" spans="1:5" ht="18.75" x14ac:dyDescent="0.25">
      <c r="A624" s="46">
        <v>112</v>
      </c>
      <c r="B624" s="49" t="s">
        <v>129</v>
      </c>
      <c r="C624" s="16" t="s">
        <v>4</v>
      </c>
      <c r="D624" s="32">
        <v>2020</v>
      </c>
      <c r="E624" s="12">
        <v>1874255.4</v>
      </c>
    </row>
    <row r="625" spans="1:5" ht="18.75" x14ac:dyDescent="0.25">
      <c r="A625" s="47"/>
      <c r="B625" s="50"/>
      <c r="C625" s="17" t="s">
        <v>7</v>
      </c>
      <c r="D625" s="34">
        <v>2020</v>
      </c>
      <c r="E625" s="13">
        <v>8266772.7599999998</v>
      </c>
    </row>
    <row r="626" spans="1:5" ht="18.75" x14ac:dyDescent="0.25">
      <c r="A626" s="47"/>
      <c r="B626" s="50"/>
      <c r="C626" s="17" t="s">
        <v>14</v>
      </c>
      <c r="D626" s="34">
        <v>2020</v>
      </c>
      <c r="E626" s="13">
        <v>6000644.04</v>
      </c>
    </row>
    <row r="627" spans="1:5" ht="18.75" x14ac:dyDescent="0.25">
      <c r="A627" s="47"/>
      <c r="B627" s="50"/>
      <c r="C627" s="17" t="s">
        <v>10</v>
      </c>
      <c r="D627" s="34">
        <v>2020</v>
      </c>
      <c r="E627" s="13">
        <v>2869641.77</v>
      </c>
    </row>
    <row r="628" spans="1:5" ht="18.75" x14ac:dyDescent="0.25">
      <c r="A628" s="47"/>
      <c r="B628" s="50"/>
      <c r="C628" s="17" t="s">
        <v>9</v>
      </c>
      <c r="D628" s="34">
        <v>2020</v>
      </c>
      <c r="E628" s="13">
        <v>3431971.96</v>
      </c>
    </row>
    <row r="629" spans="1:5" ht="18.75" x14ac:dyDescent="0.25">
      <c r="A629" s="47"/>
      <c r="B629" s="50"/>
      <c r="C629" s="17" t="s">
        <v>2</v>
      </c>
      <c r="D629" s="34">
        <v>2020</v>
      </c>
      <c r="E629" s="13">
        <v>10518370.300000001</v>
      </c>
    </row>
    <row r="630" spans="1:5" ht="93.75" x14ac:dyDescent="0.25">
      <c r="A630" s="47"/>
      <c r="B630" s="50"/>
      <c r="C630" s="17" t="s">
        <v>130</v>
      </c>
      <c r="D630" s="34">
        <v>2020</v>
      </c>
      <c r="E630" s="13">
        <v>6397707.0800000001</v>
      </c>
    </row>
    <row r="631" spans="1:5" ht="18.75" x14ac:dyDescent="0.25">
      <c r="A631" s="47"/>
      <c r="B631" s="50"/>
      <c r="C631" s="17" t="s">
        <v>3</v>
      </c>
      <c r="D631" s="34">
        <v>2020</v>
      </c>
      <c r="E631" s="13">
        <v>802181.31</v>
      </c>
    </row>
    <row r="632" spans="1:5" ht="19.5" thickBot="1" x14ac:dyDescent="0.3">
      <c r="A632" s="48"/>
      <c r="B632" s="51"/>
      <c r="C632" s="18" t="s">
        <v>5</v>
      </c>
      <c r="D632" s="9"/>
      <c r="E632" s="14">
        <f>SUM(E624:E631)</f>
        <v>40161544.620000005</v>
      </c>
    </row>
    <row r="633" spans="1:5" ht="18.75" x14ac:dyDescent="0.25">
      <c r="A633" s="46">
        <v>113</v>
      </c>
      <c r="B633" s="49" t="s">
        <v>131</v>
      </c>
      <c r="C633" s="16" t="s">
        <v>4</v>
      </c>
      <c r="D633" s="32">
        <v>2020</v>
      </c>
      <c r="E633" s="12">
        <v>1936886.27</v>
      </c>
    </row>
    <row r="634" spans="1:5" ht="18.75" x14ac:dyDescent="0.25">
      <c r="A634" s="47"/>
      <c r="B634" s="50"/>
      <c r="C634" s="40" t="s">
        <v>6</v>
      </c>
      <c r="D634" s="34">
        <v>2021</v>
      </c>
      <c r="E634" s="33">
        <v>3006623.6</v>
      </c>
    </row>
    <row r="635" spans="1:5" ht="18.75" x14ac:dyDescent="0.25">
      <c r="A635" s="47"/>
      <c r="B635" s="50"/>
      <c r="C635" s="40" t="s">
        <v>7</v>
      </c>
      <c r="D635" s="34">
        <v>2021</v>
      </c>
      <c r="E635" s="33">
        <v>9501667.4800000004</v>
      </c>
    </row>
    <row r="636" spans="1:5" ht="18.75" x14ac:dyDescent="0.25">
      <c r="A636" s="47"/>
      <c r="B636" s="50"/>
      <c r="C636" s="40" t="s">
        <v>14</v>
      </c>
      <c r="D636" s="34">
        <v>2021</v>
      </c>
      <c r="E636" s="33">
        <v>6897041.7400000002</v>
      </c>
    </row>
    <row r="637" spans="1:5" ht="18.75" x14ac:dyDescent="0.25">
      <c r="A637" s="47"/>
      <c r="B637" s="50"/>
      <c r="C637" s="40" t="s">
        <v>10</v>
      </c>
      <c r="D637" s="34">
        <v>2021</v>
      </c>
      <c r="E637" s="33">
        <v>3298234.75</v>
      </c>
    </row>
    <row r="638" spans="1:5" ht="18.75" x14ac:dyDescent="0.25">
      <c r="A638" s="47"/>
      <c r="B638" s="50"/>
      <c r="C638" s="40" t="s">
        <v>9</v>
      </c>
      <c r="D638" s="34">
        <v>2021</v>
      </c>
      <c r="E638" s="33">
        <v>3944585.23</v>
      </c>
    </row>
    <row r="639" spans="1:5" ht="18.75" x14ac:dyDescent="0.25">
      <c r="A639" s="47"/>
      <c r="B639" s="50"/>
      <c r="C639" s="40" t="s">
        <v>2</v>
      </c>
      <c r="D639" s="34">
        <v>2021</v>
      </c>
      <c r="E639" s="33">
        <v>12089572.5</v>
      </c>
    </row>
    <row r="640" spans="1:5" ht="18.75" x14ac:dyDescent="0.25">
      <c r="A640" s="47"/>
      <c r="B640" s="50"/>
      <c r="C640" s="17" t="s">
        <v>3</v>
      </c>
      <c r="D640" s="34">
        <v>2021</v>
      </c>
      <c r="E640" s="13">
        <v>828987.32</v>
      </c>
    </row>
    <row r="641" spans="1:5" ht="19.5" thickBot="1" x14ac:dyDescent="0.3">
      <c r="A641" s="48"/>
      <c r="B641" s="51"/>
      <c r="C641" s="18" t="s">
        <v>5</v>
      </c>
      <c r="D641" s="9"/>
      <c r="E641" s="14">
        <f>SUM(E633:E640)</f>
        <v>41503598.890000008</v>
      </c>
    </row>
    <row r="642" spans="1:5" ht="18.75" x14ac:dyDescent="0.25">
      <c r="A642" s="46">
        <v>114</v>
      </c>
      <c r="B642" s="49" t="s">
        <v>132</v>
      </c>
      <c r="C642" s="16" t="s">
        <v>4</v>
      </c>
      <c r="D642" s="32">
        <v>2021</v>
      </c>
      <c r="E642" s="12">
        <v>952054.99</v>
      </c>
    </row>
    <row r="643" spans="1:5" ht="18.75" x14ac:dyDescent="0.25">
      <c r="A643" s="47"/>
      <c r="B643" s="50"/>
      <c r="C643" s="17" t="s">
        <v>7</v>
      </c>
      <c r="D643" s="34">
        <v>2022</v>
      </c>
      <c r="E643" s="13">
        <v>9880694.0800000001</v>
      </c>
    </row>
    <row r="644" spans="1:5" ht="18.75" x14ac:dyDescent="0.25">
      <c r="A644" s="47"/>
      <c r="B644" s="50"/>
      <c r="C644" s="19" t="s">
        <v>8</v>
      </c>
      <c r="D644" s="34">
        <v>2022</v>
      </c>
      <c r="E644" s="13">
        <v>9160405.7599999998</v>
      </c>
    </row>
    <row r="645" spans="1:5" ht="18.75" x14ac:dyDescent="0.25">
      <c r="A645" s="47"/>
      <c r="B645" s="50"/>
      <c r="C645" s="17" t="s">
        <v>3</v>
      </c>
      <c r="D645" s="34">
        <v>2022</v>
      </c>
      <c r="E645" s="13">
        <v>407479.54</v>
      </c>
    </row>
    <row r="646" spans="1:5" ht="19.5" thickBot="1" x14ac:dyDescent="0.3">
      <c r="A646" s="48"/>
      <c r="B646" s="51"/>
      <c r="C646" s="18" t="s">
        <v>5</v>
      </c>
      <c r="D646" s="9"/>
      <c r="E646" s="14">
        <f>SUM(E642:E645)</f>
        <v>20400634.369999997</v>
      </c>
    </row>
    <row r="647" spans="1:5" ht="18.75" x14ac:dyDescent="0.25">
      <c r="A647" s="46">
        <v>115</v>
      </c>
      <c r="B647" s="49" t="s">
        <v>133</v>
      </c>
      <c r="C647" s="16" t="s">
        <v>4</v>
      </c>
      <c r="D647" s="7">
        <v>2021</v>
      </c>
      <c r="E647" s="12">
        <v>1285946.17</v>
      </c>
    </row>
    <row r="648" spans="1:5" ht="18.75" x14ac:dyDescent="0.25">
      <c r="A648" s="47"/>
      <c r="B648" s="50"/>
      <c r="C648" s="17" t="s">
        <v>2</v>
      </c>
      <c r="D648" s="34">
        <v>2022</v>
      </c>
      <c r="E648" s="13">
        <v>14878080.630000001</v>
      </c>
    </row>
    <row r="649" spans="1:5" ht="18.75" x14ac:dyDescent="0.25">
      <c r="A649" s="47"/>
      <c r="B649" s="50"/>
      <c r="C649" s="17" t="s">
        <v>8</v>
      </c>
      <c r="D649" s="34">
        <v>2022</v>
      </c>
      <c r="E649" s="13">
        <v>10840842.859999999</v>
      </c>
    </row>
    <row r="650" spans="1:5" ht="18.75" x14ac:dyDescent="0.25">
      <c r="A650" s="47"/>
      <c r="B650" s="50"/>
      <c r="C650" s="17" t="s">
        <v>3</v>
      </c>
      <c r="D650" s="34">
        <v>2022</v>
      </c>
      <c r="E650" s="13">
        <v>550384.96</v>
      </c>
    </row>
    <row r="651" spans="1:5" ht="19.5" thickBot="1" x14ac:dyDescent="0.3">
      <c r="A651" s="48"/>
      <c r="B651" s="51"/>
      <c r="C651" s="18" t="s">
        <v>5</v>
      </c>
      <c r="D651" s="9"/>
      <c r="E651" s="14">
        <f>SUM(E647:E650)</f>
        <v>27555254.620000001</v>
      </c>
    </row>
    <row r="652" spans="1:5" ht="18.75" x14ac:dyDescent="0.25">
      <c r="A652" s="46">
        <v>116</v>
      </c>
      <c r="B652" s="49" t="s">
        <v>134</v>
      </c>
      <c r="C652" s="16" t="s">
        <v>4</v>
      </c>
      <c r="D652" s="7">
        <v>2021</v>
      </c>
      <c r="E652" s="12">
        <v>1372087.81</v>
      </c>
    </row>
    <row r="653" spans="1:5" ht="18.75" x14ac:dyDescent="0.25">
      <c r="A653" s="47"/>
      <c r="B653" s="50"/>
      <c r="C653" s="17" t="s">
        <v>2</v>
      </c>
      <c r="D653" s="34">
        <v>2022</v>
      </c>
      <c r="E653" s="13">
        <v>15874718.109999999</v>
      </c>
    </row>
    <row r="654" spans="1:5" ht="18.75" x14ac:dyDescent="0.25">
      <c r="A654" s="47"/>
      <c r="B654" s="50"/>
      <c r="C654" s="17" t="s">
        <v>8</v>
      </c>
      <c r="D654" s="34">
        <v>2022</v>
      </c>
      <c r="E654" s="13">
        <v>11567038.029999999</v>
      </c>
    </row>
    <row r="655" spans="1:5" ht="18.75" x14ac:dyDescent="0.25">
      <c r="A655" s="47"/>
      <c r="B655" s="50"/>
      <c r="C655" s="17" t="s">
        <v>3</v>
      </c>
      <c r="D655" s="34">
        <v>2022</v>
      </c>
      <c r="E655" s="13">
        <v>587253.57999999996</v>
      </c>
    </row>
    <row r="656" spans="1:5" ht="19.5" thickBot="1" x14ac:dyDescent="0.3">
      <c r="A656" s="48"/>
      <c r="B656" s="51"/>
      <c r="C656" s="18" t="s">
        <v>5</v>
      </c>
      <c r="D656" s="9"/>
      <c r="E656" s="14">
        <f>SUM(E652:E655)</f>
        <v>29401097.529999994</v>
      </c>
    </row>
    <row r="657" spans="1:5" ht="18.75" x14ac:dyDescent="0.25">
      <c r="A657" s="46">
        <v>117</v>
      </c>
      <c r="B657" s="49" t="s">
        <v>135</v>
      </c>
      <c r="C657" s="16" t="s">
        <v>4</v>
      </c>
      <c r="D657" s="7">
        <v>2021</v>
      </c>
      <c r="E657" s="12">
        <v>834594.91</v>
      </c>
    </row>
    <row r="658" spans="1:5" ht="18.75" x14ac:dyDescent="0.25">
      <c r="A658" s="47"/>
      <c r="B658" s="50"/>
      <c r="C658" s="17" t="s">
        <v>2</v>
      </c>
      <c r="D658" s="8">
        <v>2022</v>
      </c>
      <c r="E658" s="13">
        <v>9656057.6199999992</v>
      </c>
    </row>
    <row r="659" spans="1:5" ht="18.75" x14ac:dyDescent="0.25">
      <c r="A659" s="47"/>
      <c r="B659" s="50"/>
      <c r="C659" s="17" t="s">
        <v>8</v>
      </c>
      <c r="D659" s="8">
        <v>2022</v>
      </c>
      <c r="E659" s="13">
        <v>7035840.5700000003</v>
      </c>
    </row>
    <row r="660" spans="1:5" ht="18.75" x14ac:dyDescent="0.25">
      <c r="A660" s="47"/>
      <c r="B660" s="50"/>
      <c r="C660" s="17" t="s">
        <v>3</v>
      </c>
      <c r="D660" s="8">
        <v>2022</v>
      </c>
      <c r="E660" s="13">
        <v>357206.62</v>
      </c>
    </row>
    <row r="661" spans="1:5" ht="19.5" thickBot="1" x14ac:dyDescent="0.3">
      <c r="A661" s="48"/>
      <c r="B661" s="51"/>
      <c r="C661" s="18" t="s">
        <v>5</v>
      </c>
      <c r="D661" s="9"/>
      <c r="E661" s="14">
        <f>SUM(E657:E660)</f>
        <v>17883699.720000003</v>
      </c>
    </row>
    <row r="662" spans="1:5" ht="18.75" x14ac:dyDescent="0.25">
      <c r="A662" s="46">
        <v>118</v>
      </c>
      <c r="B662" s="49" t="s">
        <v>136</v>
      </c>
      <c r="C662" s="16" t="s">
        <v>4</v>
      </c>
      <c r="D662" s="7">
        <v>2021</v>
      </c>
      <c r="E662" s="12">
        <v>554733.75</v>
      </c>
    </row>
    <row r="663" spans="1:5" ht="18.75" x14ac:dyDescent="0.25">
      <c r="A663" s="47"/>
      <c r="B663" s="50"/>
      <c r="C663" s="17" t="s">
        <v>2</v>
      </c>
      <c r="D663" s="34">
        <v>2022</v>
      </c>
      <c r="E663" s="13">
        <v>6418132.8799999999</v>
      </c>
    </row>
    <row r="664" spans="1:5" ht="18.75" x14ac:dyDescent="0.25">
      <c r="A664" s="47"/>
      <c r="B664" s="50"/>
      <c r="C664" s="17" t="s">
        <v>8</v>
      </c>
      <c r="D664" s="34">
        <v>2022</v>
      </c>
      <c r="E664" s="13">
        <v>4676542.07</v>
      </c>
    </row>
    <row r="665" spans="1:5" ht="18.75" x14ac:dyDescent="0.25">
      <c r="A665" s="47"/>
      <c r="B665" s="50"/>
      <c r="C665" s="17" t="s">
        <v>3</v>
      </c>
      <c r="D665" s="34">
        <v>2022</v>
      </c>
      <c r="E665" s="13">
        <v>237426.04</v>
      </c>
    </row>
    <row r="666" spans="1:5" ht="19.5" thickBot="1" x14ac:dyDescent="0.3">
      <c r="A666" s="48"/>
      <c r="B666" s="51"/>
      <c r="C666" s="18" t="s">
        <v>5</v>
      </c>
      <c r="D666" s="9"/>
      <c r="E666" s="14">
        <f>SUM(E662:E665)</f>
        <v>11886834.739999998</v>
      </c>
    </row>
    <row r="667" spans="1:5" ht="18.75" x14ac:dyDescent="0.25">
      <c r="A667" s="52">
        <v>119</v>
      </c>
      <c r="B667" s="55" t="s">
        <v>137</v>
      </c>
      <c r="C667" s="25" t="s">
        <v>4</v>
      </c>
      <c r="D667" s="35">
        <v>2021</v>
      </c>
      <c r="E667" s="26">
        <v>1732470.22</v>
      </c>
    </row>
    <row r="668" spans="1:5" ht="18.75" x14ac:dyDescent="0.25">
      <c r="A668" s="53"/>
      <c r="B668" s="56"/>
      <c r="C668" s="42" t="s">
        <v>6</v>
      </c>
      <c r="D668" s="37">
        <v>2022</v>
      </c>
      <c r="E668" s="43">
        <v>3118451.59</v>
      </c>
    </row>
    <row r="669" spans="1:5" ht="18.75" x14ac:dyDescent="0.25">
      <c r="A669" s="53"/>
      <c r="B669" s="56"/>
      <c r="C669" s="42" t="s">
        <v>7</v>
      </c>
      <c r="D669" s="37">
        <v>2022</v>
      </c>
      <c r="E669" s="43">
        <v>9855071.3499999996</v>
      </c>
    </row>
    <row r="670" spans="1:5" ht="18.75" x14ac:dyDescent="0.25">
      <c r="A670" s="53"/>
      <c r="B670" s="56"/>
      <c r="C670" s="19" t="s">
        <v>2</v>
      </c>
      <c r="D670" s="37">
        <v>2022</v>
      </c>
      <c r="E670" s="28">
        <v>12539230.609999999</v>
      </c>
    </row>
    <row r="671" spans="1:5" ht="18.75" x14ac:dyDescent="0.25">
      <c r="A671" s="53"/>
      <c r="B671" s="56"/>
      <c r="C671" s="19" t="s">
        <v>8</v>
      </c>
      <c r="D671" s="36">
        <v>2022</v>
      </c>
      <c r="E671" s="28">
        <v>9136650.8900000006</v>
      </c>
    </row>
    <row r="672" spans="1:5" ht="18.75" x14ac:dyDescent="0.25">
      <c r="A672" s="53"/>
      <c r="B672" s="56"/>
      <c r="C672" s="19" t="s">
        <v>3</v>
      </c>
      <c r="D672" s="37">
        <v>2022</v>
      </c>
      <c r="E672" s="28">
        <v>741497.26</v>
      </c>
    </row>
    <row r="673" spans="1:5" ht="19.5" thickBot="1" x14ac:dyDescent="0.3">
      <c r="A673" s="54"/>
      <c r="B673" s="57"/>
      <c r="C673" s="29" t="s">
        <v>5</v>
      </c>
      <c r="D673" s="30"/>
      <c r="E673" s="31">
        <f>SUM(E667:E672)</f>
        <v>37123371.919999994</v>
      </c>
    </row>
    <row r="674" spans="1:5" ht="18.75" x14ac:dyDescent="0.25">
      <c r="A674" s="46">
        <v>120</v>
      </c>
      <c r="B674" s="49" t="s">
        <v>138</v>
      </c>
      <c r="C674" s="16" t="s">
        <v>4</v>
      </c>
      <c r="D674" s="32">
        <v>2020</v>
      </c>
      <c r="E674" s="12">
        <v>3030413.36</v>
      </c>
    </row>
    <row r="675" spans="1:5" ht="18.75" x14ac:dyDescent="0.25">
      <c r="A675" s="47"/>
      <c r="B675" s="50"/>
      <c r="C675" s="40" t="s">
        <v>6</v>
      </c>
      <c r="D675" s="34">
        <v>2022</v>
      </c>
      <c r="E675" s="33">
        <v>4704102.91</v>
      </c>
    </row>
    <row r="676" spans="1:5" ht="18.75" x14ac:dyDescent="0.25">
      <c r="A676" s="47"/>
      <c r="B676" s="50"/>
      <c r="C676" s="40" t="s">
        <v>7</v>
      </c>
      <c r="D676" s="34">
        <v>2022</v>
      </c>
      <c r="E676" s="33">
        <v>14866118.15</v>
      </c>
    </row>
    <row r="677" spans="1:5" ht="18.75" x14ac:dyDescent="0.25">
      <c r="A677" s="47"/>
      <c r="B677" s="50"/>
      <c r="C677" s="40" t="s">
        <v>14</v>
      </c>
      <c r="D677" s="34">
        <v>2022</v>
      </c>
      <c r="E677" s="33">
        <v>10790973.02</v>
      </c>
    </row>
    <row r="678" spans="1:5" ht="18.75" x14ac:dyDescent="0.25">
      <c r="A678" s="47"/>
      <c r="B678" s="50"/>
      <c r="C678" s="40" t="s">
        <v>10</v>
      </c>
      <c r="D678" s="34">
        <v>2022</v>
      </c>
      <c r="E678" s="33">
        <v>5160351.8600000003</v>
      </c>
    </row>
    <row r="679" spans="1:5" ht="18.75" x14ac:dyDescent="0.25">
      <c r="A679" s="47"/>
      <c r="B679" s="50"/>
      <c r="C679" s="17" t="s">
        <v>9</v>
      </c>
      <c r="D679" s="34">
        <v>2022</v>
      </c>
      <c r="E679" s="13">
        <v>6171618.8399999999</v>
      </c>
    </row>
    <row r="680" spans="1:5" ht="18.75" x14ac:dyDescent="0.25">
      <c r="A680" s="47"/>
      <c r="B680" s="50"/>
      <c r="C680" s="17" t="s">
        <v>2</v>
      </c>
      <c r="D680" s="34">
        <v>2022</v>
      </c>
      <c r="E680" s="13">
        <v>18915102.390000001</v>
      </c>
    </row>
    <row r="681" spans="1:5" ht="18.75" x14ac:dyDescent="0.25">
      <c r="A681" s="47"/>
      <c r="B681" s="50"/>
      <c r="C681" s="17" t="s">
        <v>3</v>
      </c>
      <c r="D681" s="34">
        <v>2022</v>
      </c>
      <c r="E681" s="13">
        <v>1297016.92</v>
      </c>
    </row>
    <row r="682" spans="1:5" ht="19.5" thickBot="1" x14ac:dyDescent="0.3">
      <c r="A682" s="48"/>
      <c r="B682" s="51"/>
      <c r="C682" s="18" t="s">
        <v>5</v>
      </c>
      <c r="D682" s="9"/>
      <c r="E682" s="14">
        <f>SUM(E674:E681)</f>
        <v>64935697.450000003</v>
      </c>
    </row>
    <row r="683" spans="1:5" ht="18.75" x14ac:dyDescent="0.25">
      <c r="A683" s="46">
        <v>121</v>
      </c>
      <c r="B683" s="49" t="s">
        <v>139</v>
      </c>
      <c r="C683" s="16" t="s">
        <v>4</v>
      </c>
      <c r="D683" s="32">
        <v>2020</v>
      </c>
      <c r="E683" s="12">
        <v>918618.95</v>
      </c>
    </row>
    <row r="684" spans="1:5" ht="18.75" x14ac:dyDescent="0.25">
      <c r="A684" s="47"/>
      <c r="B684" s="50"/>
      <c r="C684" s="17" t="s">
        <v>6</v>
      </c>
      <c r="D684" s="34">
        <v>2022</v>
      </c>
      <c r="E684" s="13">
        <v>1653516.86</v>
      </c>
    </row>
    <row r="685" spans="1:5" ht="18.75" x14ac:dyDescent="0.25">
      <c r="A685" s="47"/>
      <c r="B685" s="50"/>
      <c r="C685" s="17" t="s">
        <v>7</v>
      </c>
      <c r="D685" s="34">
        <v>2022</v>
      </c>
      <c r="E685" s="13">
        <v>5225518.54</v>
      </c>
    </row>
    <row r="686" spans="1:5" ht="18.75" x14ac:dyDescent="0.25">
      <c r="A686" s="47"/>
      <c r="B686" s="50"/>
      <c r="C686" s="19" t="s">
        <v>2</v>
      </c>
      <c r="D686" s="34">
        <v>2022</v>
      </c>
      <c r="E686" s="13">
        <v>6648757.7400000002</v>
      </c>
    </row>
    <row r="687" spans="1:5" ht="18.75" x14ac:dyDescent="0.25">
      <c r="A687" s="47"/>
      <c r="B687" s="50"/>
      <c r="C687" s="17" t="s">
        <v>8</v>
      </c>
      <c r="D687" s="34">
        <v>2022</v>
      </c>
      <c r="E687" s="13">
        <v>4844585.78</v>
      </c>
    </row>
    <row r="688" spans="1:5" ht="18.75" x14ac:dyDescent="0.25">
      <c r="A688" s="47"/>
      <c r="B688" s="50"/>
      <c r="C688" s="17" t="s">
        <v>3</v>
      </c>
      <c r="D688" s="34">
        <v>2022</v>
      </c>
      <c r="E688" s="13">
        <v>393168.91</v>
      </c>
    </row>
    <row r="689" spans="1:5" ht="19.5" thickBot="1" x14ac:dyDescent="0.3">
      <c r="A689" s="48"/>
      <c r="B689" s="51"/>
      <c r="C689" s="18" t="s">
        <v>5</v>
      </c>
      <c r="D689" s="9"/>
      <c r="E689" s="14">
        <f>SUM(E683:E688)</f>
        <v>19684166.780000001</v>
      </c>
    </row>
    <row r="690" spans="1:5" ht="18.75" x14ac:dyDescent="0.25">
      <c r="A690" s="46">
        <v>122</v>
      </c>
      <c r="B690" s="49" t="s">
        <v>140</v>
      </c>
      <c r="C690" s="16" t="s">
        <v>4</v>
      </c>
      <c r="D690" s="32">
        <v>2020</v>
      </c>
      <c r="E690" s="12">
        <v>468877.33</v>
      </c>
    </row>
    <row r="691" spans="1:5" ht="18.75" x14ac:dyDescent="0.25">
      <c r="A691" s="47"/>
      <c r="B691" s="50"/>
      <c r="C691" s="17" t="s">
        <v>6</v>
      </c>
      <c r="D691" s="34">
        <v>2022</v>
      </c>
      <c r="E691" s="13">
        <v>2386224.46</v>
      </c>
    </row>
    <row r="692" spans="1:5" ht="18.75" x14ac:dyDescent="0.25">
      <c r="A692" s="47"/>
      <c r="B692" s="50"/>
      <c r="C692" s="17" t="s">
        <v>8</v>
      </c>
      <c r="D692" s="34">
        <v>2022</v>
      </c>
      <c r="E692" s="13">
        <v>6991322.1799999997</v>
      </c>
    </row>
    <row r="693" spans="1:5" ht="18.75" x14ac:dyDescent="0.25">
      <c r="A693" s="47"/>
      <c r="B693" s="50"/>
      <c r="C693" s="17" t="s">
        <v>3</v>
      </c>
      <c r="D693" s="34">
        <v>2022</v>
      </c>
      <c r="E693" s="13">
        <v>200679.5</v>
      </c>
    </row>
    <row r="694" spans="1:5" ht="19.5" thickBot="1" x14ac:dyDescent="0.3">
      <c r="A694" s="48"/>
      <c r="B694" s="51"/>
      <c r="C694" s="18" t="s">
        <v>5</v>
      </c>
      <c r="D694" s="9"/>
      <c r="E694" s="14">
        <f>SUM(E690:E693)</f>
        <v>10047103.469999999</v>
      </c>
    </row>
    <row r="695" spans="1:5" ht="18.75" x14ac:dyDescent="0.25">
      <c r="A695" s="46">
        <v>123</v>
      </c>
      <c r="B695" s="49" t="s">
        <v>141</v>
      </c>
      <c r="C695" s="16" t="s">
        <v>4</v>
      </c>
      <c r="D695" s="32">
        <v>2020</v>
      </c>
      <c r="E695" s="12">
        <v>994629.87</v>
      </c>
    </row>
    <row r="696" spans="1:5" ht="18.75" x14ac:dyDescent="0.25">
      <c r="A696" s="47"/>
      <c r="B696" s="50"/>
      <c r="C696" s="19" t="s">
        <v>9</v>
      </c>
      <c r="D696" s="34">
        <v>2022</v>
      </c>
      <c r="E696" s="33">
        <v>3158536.28</v>
      </c>
    </row>
    <row r="697" spans="1:5" ht="18.75" x14ac:dyDescent="0.25">
      <c r="A697" s="47"/>
      <c r="B697" s="50"/>
      <c r="C697" s="17" t="s">
        <v>2</v>
      </c>
      <c r="D697" s="34">
        <v>2022</v>
      </c>
      <c r="E697" s="33">
        <v>9680448.3100000005</v>
      </c>
    </row>
    <row r="698" spans="1:5" ht="18.75" x14ac:dyDescent="0.25">
      <c r="A698" s="47"/>
      <c r="B698" s="50"/>
      <c r="C698" s="17" t="s">
        <v>8</v>
      </c>
      <c r="D698" s="34">
        <v>2022</v>
      </c>
      <c r="E698" s="13">
        <v>7053612.7300000004</v>
      </c>
    </row>
    <row r="699" spans="1:5" ht="18.75" x14ac:dyDescent="0.25">
      <c r="A699" s="47"/>
      <c r="B699" s="50"/>
      <c r="C699" s="38" t="s">
        <v>3</v>
      </c>
      <c r="D699" s="34">
        <v>2022</v>
      </c>
      <c r="E699" s="39">
        <v>425701.58</v>
      </c>
    </row>
    <row r="700" spans="1:5" ht="19.5" thickBot="1" x14ac:dyDescent="0.3">
      <c r="A700" s="48"/>
      <c r="B700" s="51"/>
      <c r="C700" s="18" t="s">
        <v>5</v>
      </c>
      <c r="D700" s="9"/>
      <c r="E700" s="14">
        <f>SUM(E695:E699)</f>
        <v>21312928.77</v>
      </c>
    </row>
    <row r="701" spans="1:5" ht="18.75" x14ac:dyDescent="0.25">
      <c r="A701" s="46">
        <v>124</v>
      </c>
      <c r="B701" s="49" t="s">
        <v>142</v>
      </c>
      <c r="C701" s="16" t="s">
        <v>4</v>
      </c>
      <c r="D701" s="32">
        <v>2020</v>
      </c>
      <c r="E701" s="12">
        <v>1007507.5</v>
      </c>
    </row>
    <row r="702" spans="1:5" ht="18.75" x14ac:dyDescent="0.25">
      <c r="A702" s="47"/>
      <c r="B702" s="50"/>
      <c r="C702" s="40" t="s">
        <v>9</v>
      </c>
      <c r="D702" s="34">
        <v>2022</v>
      </c>
      <c r="E702" s="33">
        <v>3199430.37</v>
      </c>
    </row>
    <row r="703" spans="1:5" ht="18.75" x14ac:dyDescent="0.25">
      <c r="A703" s="47"/>
      <c r="B703" s="50"/>
      <c r="C703" s="40" t="s">
        <v>2</v>
      </c>
      <c r="D703" s="34">
        <v>2022</v>
      </c>
      <c r="E703" s="33">
        <v>9805782.6600000001</v>
      </c>
    </row>
    <row r="704" spans="1:5" ht="18.75" x14ac:dyDescent="0.25">
      <c r="A704" s="47"/>
      <c r="B704" s="50"/>
      <c r="C704" s="40" t="s">
        <v>8</v>
      </c>
      <c r="D704" s="34">
        <v>2022</v>
      </c>
      <c r="E704" s="33">
        <v>7144937.0099999998</v>
      </c>
    </row>
    <row r="705" spans="1:5" ht="18.75" x14ac:dyDescent="0.25">
      <c r="A705" s="47"/>
      <c r="B705" s="50"/>
      <c r="C705" s="17" t="s">
        <v>3</v>
      </c>
      <c r="D705" s="34">
        <v>2022</v>
      </c>
      <c r="E705" s="13">
        <v>431213.21</v>
      </c>
    </row>
    <row r="706" spans="1:5" ht="19.5" thickBot="1" x14ac:dyDescent="0.3">
      <c r="A706" s="48"/>
      <c r="B706" s="51"/>
      <c r="C706" s="18" t="s">
        <v>5</v>
      </c>
      <c r="D706" s="9"/>
      <c r="E706" s="14">
        <f>SUM(E701:E705)</f>
        <v>21588870.75</v>
      </c>
    </row>
    <row r="707" spans="1:5" ht="18.75" x14ac:dyDescent="0.25">
      <c r="A707" s="46">
        <v>125</v>
      </c>
      <c r="B707" s="49" t="s">
        <v>143</v>
      </c>
      <c r="C707" s="16" t="s">
        <v>4</v>
      </c>
      <c r="D707" s="32">
        <v>2021</v>
      </c>
      <c r="E707" s="12">
        <v>150910.74</v>
      </c>
    </row>
    <row r="708" spans="1:5" ht="18.75" x14ac:dyDescent="0.25">
      <c r="A708" s="47"/>
      <c r="B708" s="50"/>
      <c r="C708" s="17" t="s">
        <v>6</v>
      </c>
      <c r="D708" s="34">
        <v>2022</v>
      </c>
      <c r="E708" s="13">
        <v>3018214.79</v>
      </c>
    </row>
    <row r="709" spans="1:5" ht="18.75" x14ac:dyDescent="0.25">
      <c r="A709" s="47"/>
      <c r="B709" s="50"/>
      <c r="C709" s="17" t="s">
        <v>3</v>
      </c>
      <c r="D709" s="34">
        <v>2022</v>
      </c>
      <c r="E709" s="13">
        <v>64589.8</v>
      </c>
    </row>
    <row r="710" spans="1:5" ht="19.5" thickBot="1" x14ac:dyDescent="0.3">
      <c r="A710" s="48"/>
      <c r="B710" s="51"/>
      <c r="C710" s="18" t="s">
        <v>5</v>
      </c>
      <c r="D710" s="9"/>
      <c r="E710" s="14">
        <f>SUM(E707:E709)</f>
        <v>3233715.33</v>
      </c>
    </row>
    <row r="711" spans="1:5" ht="18.75" x14ac:dyDescent="0.25">
      <c r="A711" s="46">
        <v>126</v>
      </c>
      <c r="B711" s="49" t="s">
        <v>144</v>
      </c>
      <c r="C711" s="16" t="s">
        <v>4</v>
      </c>
      <c r="D711" s="32">
        <v>2021</v>
      </c>
      <c r="E711" s="12">
        <v>826830.27</v>
      </c>
    </row>
    <row r="712" spans="1:5" ht="18.75" x14ac:dyDescent="0.25">
      <c r="A712" s="47"/>
      <c r="B712" s="50"/>
      <c r="C712" s="19" t="s">
        <v>2</v>
      </c>
      <c r="D712" s="34">
        <v>2022</v>
      </c>
      <c r="E712" s="13">
        <v>9566222.5999999996</v>
      </c>
    </row>
    <row r="713" spans="1:5" ht="18.75" x14ac:dyDescent="0.25">
      <c r="A713" s="47"/>
      <c r="B713" s="50"/>
      <c r="C713" s="17" t="s">
        <v>8</v>
      </c>
      <c r="D713" s="34">
        <v>2022</v>
      </c>
      <c r="E713" s="13">
        <v>6970382.71</v>
      </c>
    </row>
    <row r="714" spans="1:5" ht="18.75" x14ac:dyDescent="0.25">
      <c r="A714" s="47"/>
      <c r="B714" s="50"/>
      <c r="C714" s="17" t="s">
        <v>3</v>
      </c>
      <c r="D714" s="34">
        <v>2022</v>
      </c>
      <c r="E714" s="13">
        <v>353883.35</v>
      </c>
    </row>
    <row r="715" spans="1:5" ht="19.5" thickBot="1" x14ac:dyDescent="0.3">
      <c r="A715" s="48"/>
      <c r="B715" s="51"/>
      <c r="C715" s="18" t="s">
        <v>5</v>
      </c>
      <c r="D715" s="9"/>
      <c r="E715" s="14">
        <f>SUM(E711:E714)</f>
        <v>17717318.93</v>
      </c>
    </row>
    <row r="716" spans="1:5" ht="18.75" x14ac:dyDescent="0.25">
      <c r="A716" s="46">
        <v>127</v>
      </c>
      <c r="B716" s="49" t="s">
        <v>145</v>
      </c>
      <c r="C716" s="16" t="s">
        <v>4</v>
      </c>
      <c r="D716" s="32">
        <v>2021</v>
      </c>
      <c r="E716" s="12">
        <v>969516.49</v>
      </c>
    </row>
    <row r="717" spans="1:5" ht="18.75" x14ac:dyDescent="0.25">
      <c r="A717" s="47"/>
      <c r="B717" s="50"/>
      <c r="C717" s="19" t="s">
        <v>6</v>
      </c>
      <c r="D717" s="34">
        <v>2022</v>
      </c>
      <c r="E717" s="33">
        <v>2438775.21</v>
      </c>
    </row>
    <row r="718" spans="1:5" ht="18.75" x14ac:dyDescent="0.25">
      <c r="A718" s="47"/>
      <c r="B718" s="50"/>
      <c r="C718" s="19" t="s">
        <v>2</v>
      </c>
      <c r="D718" s="34">
        <v>2022</v>
      </c>
      <c r="E718" s="33">
        <v>9806265.6400000006</v>
      </c>
    </row>
    <row r="719" spans="1:5" ht="18.75" x14ac:dyDescent="0.25">
      <c r="A719" s="47"/>
      <c r="B719" s="50"/>
      <c r="C719" s="19" t="s">
        <v>8</v>
      </c>
      <c r="D719" s="34">
        <v>2022</v>
      </c>
      <c r="E719" s="33">
        <v>7145288.9299999997</v>
      </c>
    </row>
    <row r="720" spans="1:5" ht="18.75" x14ac:dyDescent="0.25">
      <c r="A720" s="47"/>
      <c r="B720" s="50"/>
      <c r="C720" s="17" t="s">
        <v>3</v>
      </c>
      <c r="D720" s="34">
        <v>2022</v>
      </c>
      <c r="E720" s="13">
        <v>414953.06</v>
      </c>
    </row>
    <row r="721" spans="1:5" ht="19.5" thickBot="1" x14ac:dyDescent="0.3">
      <c r="A721" s="48"/>
      <c r="B721" s="51"/>
      <c r="C721" s="18" t="s">
        <v>5</v>
      </c>
      <c r="D721" s="9"/>
      <c r="E721" s="14">
        <f>SUM(E716:E720)</f>
        <v>20774799.329999998</v>
      </c>
    </row>
    <row r="722" spans="1:5" ht="18.75" x14ac:dyDescent="0.25">
      <c r="A722" s="46">
        <v>128</v>
      </c>
      <c r="B722" s="49" t="s">
        <v>146</v>
      </c>
      <c r="C722" s="16" t="s">
        <v>4</v>
      </c>
      <c r="D722" s="32">
        <v>2021</v>
      </c>
      <c r="E722" s="12">
        <v>227263.72</v>
      </c>
    </row>
    <row r="723" spans="1:5" ht="18.75" x14ac:dyDescent="0.25">
      <c r="A723" s="47"/>
      <c r="B723" s="50"/>
      <c r="C723" s="17" t="s">
        <v>8</v>
      </c>
      <c r="D723" s="34">
        <v>2022</v>
      </c>
      <c r="E723" s="33">
        <v>4545274.42</v>
      </c>
    </row>
    <row r="724" spans="1:5" ht="18.75" x14ac:dyDescent="0.25">
      <c r="A724" s="47"/>
      <c r="B724" s="50"/>
      <c r="C724" s="17" t="s">
        <v>3</v>
      </c>
      <c r="D724" s="34">
        <v>2022</v>
      </c>
      <c r="E724" s="13">
        <v>97268.87</v>
      </c>
    </row>
    <row r="725" spans="1:5" ht="19.5" thickBot="1" x14ac:dyDescent="0.3">
      <c r="A725" s="48"/>
      <c r="B725" s="51"/>
      <c r="C725" s="18" t="s">
        <v>5</v>
      </c>
      <c r="D725" s="9"/>
      <c r="E725" s="14">
        <f>SUM(E722:E724)</f>
        <v>4869807.01</v>
      </c>
    </row>
    <row r="726" spans="1:5" ht="18.75" x14ac:dyDescent="0.25">
      <c r="A726" s="46">
        <v>129</v>
      </c>
      <c r="B726" s="49" t="s">
        <v>147</v>
      </c>
      <c r="C726" s="16" t="s">
        <v>4</v>
      </c>
      <c r="D726" s="32">
        <v>2021</v>
      </c>
      <c r="E726" s="12">
        <v>464983</v>
      </c>
    </row>
    <row r="727" spans="1:5" ht="18.75" x14ac:dyDescent="0.25">
      <c r="A727" s="47"/>
      <c r="B727" s="50"/>
      <c r="C727" s="17" t="s">
        <v>6</v>
      </c>
      <c r="D727" s="34">
        <v>2022</v>
      </c>
      <c r="E727" s="13">
        <v>2366405.3199999998</v>
      </c>
    </row>
    <row r="728" spans="1:5" ht="18.75" x14ac:dyDescent="0.25">
      <c r="A728" s="47"/>
      <c r="B728" s="50"/>
      <c r="C728" s="17" t="s">
        <v>8</v>
      </c>
      <c r="D728" s="34">
        <v>2022</v>
      </c>
      <c r="E728" s="13">
        <v>6933254.7199999997</v>
      </c>
    </row>
    <row r="729" spans="1:5" ht="18.75" x14ac:dyDescent="0.25">
      <c r="A729" s="47"/>
      <c r="B729" s="50"/>
      <c r="C729" s="17" t="s">
        <v>3</v>
      </c>
      <c r="D729" s="34">
        <v>2022</v>
      </c>
      <c r="E729" s="13">
        <v>199012.72</v>
      </c>
    </row>
    <row r="730" spans="1:5" ht="19.5" thickBot="1" x14ac:dyDescent="0.3">
      <c r="A730" s="48"/>
      <c r="B730" s="51"/>
      <c r="C730" s="18" t="s">
        <v>5</v>
      </c>
      <c r="D730" s="9"/>
      <c r="E730" s="14">
        <f>SUM(E726:E729)</f>
        <v>9963655.7599999998</v>
      </c>
    </row>
    <row r="731" spans="1:5" ht="18.75" x14ac:dyDescent="0.25">
      <c r="A731" s="46">
        <v>130</v>
      </c>
      <c r="B731" s="49" t="s">
        <v>148</v>
      </c>
      <c r="C731" s="16" t="s">
        <v>4</v>
      </c>
      <c r="D731" s="32">
        <v>2020</v>
      </c>
      <c r="E731" s="12">
        <v>1646081.59</v>
      </c>
    </row>
    <row r="732" spans="1:5" ht="18.75" x14ac:dyDescent="0.25">
      <c r="A732" s="47"/>
      <c r="B732" s="50"/>
      <c r="C732" s="17" t="s">
        <v>6</v>
      </c>
      <c r="D732" s="34">
        <v>2021</v>
      </c>
      <c r="E732" s="13">
        <v>3696677.4</v>
      </c>
    </row>
    <row r="733" spans="1:5" ht="18.75" x14ac:dyDescent="0.25">
      <c r="A733" s="47"/>
      <c r="B733" s="50"/>
      <c r="C733" s="17" t="s">
        <v>7</v>
      </c>
      <c r="D733" s="34">
        <v>2021</v>
      </c>
      <c r="E733" s="13">
        <v>11745621.939999999</v>
      </c>
    </row>
    <row r="734" spans="1:5" ht="18.75" x14ac:dyDescent="0.25">
      <c r="A734" s="47"/>
      <c r="B734" s="50"/>
      <c r="C734" s="17" t="s">
        <v>14</v>
      </c>
      <c r="D734" s="34">
        <v>2021</v>
      </c>
      <c r="E734" s="13">
        <v>8525853.8399999999</v>
      </c>
    </row>
    <row r="735" spans="1:5" ht="18.75" x14ac:dyDescent="0.25">
      <c r="A735" s="47"/>
      <c r="B735" s="50"/>
      <c r="C735" s="17" t="s">
        <v>10</v>
      </c>
      <c r="D735" s="34">
        <v>2021</v>
      </c>
      <c r="E735" s="13">
        <v>4077253.4</v>
      </c>
    </row>
    <row r="736" spans="1:5" ht="18.75" x14ac:dyDescent="0.25">
      <c r="A736" s="47"/>
      <c r="B736" s="50"/>
      <c r="C736" s="17" t="s">
        <v>9</v>
      </c>
      <c r="D736" s="34">
        <v>2021</v>
      </c>
      <c r="E736" s="13">
        <v>4876225.1399999997</v>
      </c>
    </row>
    <row r="737" spans="1:5" ht="18.75" x14ac:dyDescent="0.25">
      <c r="A737" s="47"/>
      <c r="B737" s="50"/>
      <c r="C737" s="17" t="s">
        <v>3</v>
      </c>
      <c r="D737" s="34">
        <v>2021</v>
      </c>
      <c r="E737" s="13">
        <v>704522.92</v>
      </c>
    </row>
    <row r="738" spans="1:5" ht="19.5" thickBot="1" x14ac:dyDescent="0.3">
      <c r="A738" s="48"/>
      <c r="B738" s="51"/>
      <c r="C738" s="18" t="s">
        <v>5</v>
      </c>
      <c r="D738" s="9"/>
      <c r="E738" s="14">
        <f>SUM(E731:E737)</f>
        <v>35272236.229999997</v>
      </c>
    </row>
    <row r="739" spans="1:5" ht="18.75" x14ac:dyDescent="0.25">
      <c r="A739" s="46">
        <v>131</v>
      </c>
      <c r="B739" s="49" t="s">
        <v>149</v>
      </c>
      <c r="C739" s="16" t="s">
        <v>4</v>
      </c>
      <c r="D739" s="32">
        <v>2020</v>
      </c>
      <c r="E739" s="12">
        <v>2425010.4300000002</v>
      </c>
    </row>
    <row r="740" spans="1:5" ht="18.75" x14ac:dyDescent="0.25">
      <c r="A740" s="47"/>
      <c r="B740" s="50"/>
      <c r="C740" s="19" t="s">
        <v>6</v>
      </c>
      <c r="D740" s="34">
        <v>2022</v>
      </c>
      <c r="E740" s="13">
        <v>3147840.63</v>
      </c>
    </row>
    <row r="741" spans="1:5" ht="18.75" x14ac:dyDescent="0.25">
      <c r="A741" s="47"/>
      <c r="B741" s="50"/>
      <c r="C741" s="19" t="s">
        <v>7</v>
      </c>
      <c r="D741" s="34">
        <v>2022</v>
      </c>
      <c r="E741" s="13">
        <v>10001777.810000001</v>
      </c>
    </row>
    <row r="742" spans="1:5" ht="18.75" x14ac:dyDescent="0.25">
      <c r="A742" s="47"/>
      <c r="B742" s="50"/>
      <c r="C742" s="19" t="s">
        <v>14</v>
      </c>
      <c r="D742" s="34">
        <v>2022</v>
      </c>
      <c r="E742" s="13">
        <v>7260040.9000000004</v>
      </c>
    </row>
    <row r="743" spans="1:5" ht="18.75" x14ac:dyDescent="0.25">
      <c r="A743" s="47"/>
      <c r="B743" s="50"/>
      <c r="C743" s="19" t="s">
        <v>10</v>
      </c>
      <c r="D743" s="34">
        <v>2022</v>
      </c>
      <c r="E743" s="13">
        <v>3471913.43</v>
      </c>
    </row>
    <row r="744" spans="1:5" ht="18.75" x14ac:dyDescent="0.25">
      <c r="A744" s="47"/>
      <c r="B744" s="50"/>
      <c r="C744" s="19" t="s">
        <v>9</v>
      </c>
      <c r="D744" s="34">
        <v>2022</v>
      </c>
      <c r="E744" s="13">
        <v>4152263.77</v>
      </c>
    </row>
    <row r="745" spans="1:5" ht="18.75" x14ac:dyDescent="0.25">
      <c r="A745" s="47"/>
      <c r="B745" s="50"/>
      <c r="C745" s="19" t="s">
        <v>2</v>
      </c>
      <c r="D745" s="34">
        <v>2022</v>
      </c>
      <c r="E745" s="13">
        <v>12725933.77</v>
      </c>
    </row>
    <row r="746" spans="1:5" ht="18.75" x14ac:dyDescent="0.25">
      <c r="A746" s="47"/>
      <c r="B746" s="50"/>
      <c r="C746" s="19" t="s">
        <v>8</v>
      </c>
      <c r="D746" s="34">
        <v>2022</v>
      </c>
      <c r="E746" s="13">
        <v>7740438.3200000003</v>
      </c>
    </row>
    <row r="747" spans="1:5" ht="18.75" x14ac:dyDescent="0.25">
      <c r="A747" s="47"/>
      <c r="B747" s="50"/>
      <c r="C747" s="17" t="s">
        <v>3</v>
      </c>
      <c r="D747" s="34">
        <v>2022</v>
      </c>
      <c r="E747" s="13">
        <v>1037904.46</v>
      </c>
    </row>
    <row r="748" spans="1:5" ht="19.5" thickBot="1" x14ac:dyDescent="0.3">
      <c r="A748" s="48"/>
      <c r="B748" s="51"/>
      <c r="C748" s="18" t="s">
        <v>5</v>
      </c>
      <c r="D748" s="9"/>
      <c r="E748" s="14">
        <f>SUM(E739:E747)</f>
        <v>51963123.520000003</v>
      </c>
    </row>
    <row r="749" spans="1:5" ht="18.75" x14ac:dyDescent="0.25">
      <c r="A749" s="46">
        <v>132</v>
      </c>
      <c r="B749" s="49" t="s">
        <v>150</v>
      </c>
      <c r="C749" s="16" t="s">
        <v>4</v>
      </c>
      <c r="D749" s="32">
        <v>2020</v>
      </c>
      <c r="E749" s="12">
        <v>1880094.24</v>
      </c>
    </row>
    <row r="750" spans="1:5" ht="18.75" x14ac:dyDescent="0.25">
      <c r="A750" s="47"/>
      <c r="B750" s="50"/>
      <c r="C750" s="17" t="s">
        <v>6</v>
      </c>
      <c r="D750" s="34">
        <v>2022</v>
      </c>
      <c r="E750" s="13">
        <v>4222209.8499999996</v>
      </c>
    </row>
    <row r="751" spans="1:5" ht="18.75" x14ac:dyDescent="0.25">
      <c r="A751" s="47"/>
      <c r="B751" s="50"/>
      <c r="C751" s="17" t="s">
        <v>7</v>
      </c>
      <c r="D751" s="34">
        <v>2022</v>
      </c>
      <c r="E751" s="13">
        <v>13415420.17</v>
      </c>
    </row>
    <row r="752" spans="1:5" ht="18.75" x14ac:dyDescent="0.25">
      <c r="A752" s="47"/>
      <c r="B752" s="50"/>
      <c r="C752" s="17" t="s">
        <v>14</v>
      </c>
      <c r="D752" s="34">
        <v>2022</v>
      </c>
      <c r="E752" s="13">
        <v>9737918.6999999993</v>
      </c>
    </row>
    <row r="753" spans="1:5" ht="18.75" x14ac:dyDescent="0.25">
      <c r="A753" s="47"/>
      <c r="B753" s="50"/>
      <c r="C753" s="17" t="s">
        <v>10</v>
      </c>
      <c r="D753" s="34">
        <v>2022</v>
      </c>
      <c r="E753" s="13">
        <v>4656889.8499999996</v>
      </c>
    </row>
    <row r="754" spans="1:5" ht="18.75" x14ac:dyDescent="0.25">
      <c r="A754" s="47"/>
      <c r="B754" s="50"/>
      <c r="C754" s="17" t="s">
        <v>9</v>
      </c>
      <c r="D754" s="34">
        <v>2022</v>
      </c>
      <c r="E754" s="13">
        <v>5569446.1699999999</v>
      </c>
    </row>
    <row r="755" spans="1:5" ht="18.75" x14ac:dyDescent="0.25">
      <c r="A755" s="47"/>
      <c r="B755" s="50"/>
      <c r="C755" s="17" t="s">
        <v>3</v>
      </c>
      <c r="D755" s="34">
        <v>2022</v>
      </c>
      <c r="E755" s="13">
        <v>804680.33</v>
      </c>
    </row>
    <row r="756" spans="1:5" ht="19.5" thickBot="1" x14ac:dyDescent="0.3">
      <c r="A756" s="48"/>
      <c r="B756" s="51"/>
      <c r="C756" s="18" t="s">
        <v>5</v>
      </c>
      <c r="D756" s="9"/>
      <c r="E756" s="14">
        <f>SUM(E749:E755)</f>
        <v>40286659.309999995</v>
      </c>
    </row>
    <row r="757" spans="1:5" ht="18.75" x14ac:dyDescent="0.25">
      <c r="A757" s="46">
        <v>133</v>
      </c>
      <c r="B757" s="49" t="s">
        <v>151</v>
      </c>
      <c r="C757" s="16" t="s">
        <v>4</v>
      </c>
      <c r="D757" s="32">
        <v>2020</v>
      </c>
      <c r="E757" s="12">
        <v>953569.3</v>
      </c>
    </row>
    <row r="758" spans="1:5" ht="18.75" x14ac:dyDescent="0.25">
      <c r="A758" s="47"/>
      <c r="B758" s="50"/>
      <c r="C758" s="40" t="s">
        <v>2</v>
      </c>
      <c r="D758" s="34">
        <v>2020</v>
      </c>
      <c r="E758" s="33">
        <v>11032562.02</v>
      </c>
    </row>
    <row r="759" spans="1:5" ht="18.75" x14ac:dyDescent="0.25">
      <c r="A759" s="47"/>
      <c r="B759" s="50"/>
      <c r="C759" s="17" t="s">
        <v>8</v>
      </c>
      <c r="D759" s="34">
        <v>2020</v>
      </c>
      <c r="E759" s="13">
        <v>8038823.9699999997</v>
      </c>
    </row>
    <row r="760" spans="1:5" ht="18.75" x14ac:dyDescent="0.25">
      <c r="A760" s="47"/>
      <c r="B760" s="50"/>
      <c r="C760" s="17" t="s">
        <v>3</v>
      </c>
      <c r="D760" s="34">
        <v>2020</v>
      </c>
      <c r="E760" s="13">
        <v>408127.66</v>
      </c>
    </row>
    <row r="761" spans="1:5" ht="19.5" thickBot="1" x14ac:dyDescent="0.3">
      <c r="A761" s="48"/>
      <c r="B761" s="51"/>
      <c r="C761" s="18" t="s">
        <v>5</v>
      </c>
      <c r="D761" s="9"/>
      <c r="E761" s="14">
        <f>SUM(E757:E760)</f>
        <v>20433082.949999999</v>
      </c>
    </row>
    <row r="762" spans="1:5" ht="18.75" x14ac:dyDescent="0.25">
      <c r="A762" s="46">
        <v>134</v>
      </c>
      <c r="B762" s="49" t="s">
        <v>152</v>
      </c>
      <c r="C762" s="16" t="s">
        <v>4</v>
      </c>
      <c r="D762" s="32">
        <v>2021</v>
      </c>
      <c r="E762" s="12">
        <v>1402323.84</v>
      </c>
    </row>
    <row r="763" spans="1:5" ht="18.75" x14ac:dyDescent="0.25">
      <c r="A763" s="47"/>
      <c r="B763" s="50"/>
      <c r="C763" s="17" t="s">
        <v>7</v>
      </c>
      <c r="D763" s="34">
        <v>2022</v>
      </c>
      <c r="E763" s="13">
        <v>14553710.640000001</v>
      </c>
    </row>
    <row r="764" spans="1:5" ht="18.75" x14ac:dyDescent="0.25">
      <c r="A764" s="47"/>
      <c r="B764" s="50"/>
      <c r="C764" s="17" t="s">
        <v>8</v>
      </c>
      <c r="D764" s="34">
        <v>2022</v>
      </c>
      <c r="E764" s="13">
        <v>13492766.16</v>
      </c>
    </row>
    <row r="765" spans="1:5" ht="18.75" x14ac:dyDescent="0.25">
      <c r="A765" s="47"/>
      <c r="B765" s="50"/>
      <c r="C765" s="17" t="s">
        <v>3</v>
      </c>
      <c r="D765" s="34">
        <v>2022</v>
      </c>
      <c r="E765" s="13">
        <v>600194.6</v>
      </c>
    </row>
    <row r="766" spans="1:5" ht="19.5" thickBot="1" x14ac:dyDescent="0.3">
      <c r="A766" s="48"/>
      <c r="B766" s="51"/>
      <c r="C766" s="18" t="s">
        <v>5</v>
      </c>
      <c r="D766" s="9"/>
      <c r="E766" s="14">
        <f>SUM(E762:E765)</f>
        <v>30048995.240000002</v>
      </c>
    </row>
    <row r="767" spans="1:5" ht="18.75" x14ac:dyDescent="0.25">
      <c r="A767" s="46">
        <v>135</v>
      </c>
      <c r="B767" s="49" t="s">
        <v>153</v>
      </c>
      <c r="C767" s="16" t="s">
        <v>4</v>
      </c>
      <c r="D767" s="32">
        <v>2021</v>
      </c>
      <c r="E767" s="12">
        <v>1243967.07</v>
      </c>
    </row>
    <row r="768" spans="1:5" ht="18.75" x14ac:dyDescent="0.25">
      <c r="A768" s="47"/>
      <c r="B768" s="50"/>
      <c r="C768" s="40" t="s">
        <v>7</v>
      </c>
      <c r="D768" s="34">
        <v>2022</v>
      </c>
      <c r="E768" s="33">
        <v>6790592.8399999999</v>
      </c>
    </row>
    <row r="769" spans="1:5" ht="18.75" x14ac:dyDescent="0.25">
      <c r="A769" s="47"/>
      <c r="B769" s="50"/>
      <c r="C769" s="40" t="s">
        <v>2</v>
      </c>
      <c r="D769" s="34">
        <v>2022</v>
      </c>
      <c r="E769" s="33">
        <v>8640100.7799999993</v>
      </c>
    </row>
    <row r="770" spans="1:5" ht="18.75" x14ac:dyDescent="0.25">
      <c r="A770" s="47"/>
      <c r="B770" s="50"/>
      <c r="C770" s="40" t="s">
        <v>8</v>
      </c>
      <c r="D770" s="34">
        <v>2022</v>
      </c>
      <c r="E770" s="33">
        <v>6295568.4400000004</v>
      </c>
    </row>
    <row r="771" spans="1:5" ht="37.5" x14ac:dyDescent="0.25">
      <c r="A771" s="47"/>
      <c r="B771" s="50"/>
      <c r="C771" s="40" t="s">
        <v>15</v>
      </c>
      <c r="D771" s="34">
        <v>2022</v>
      </c>
      <c r="E771" s="33">
        <v>3153079.36</v>
      </c>
    </row>
    <row r="772" spans="1:5" ht="18.75" x14ac:dyDescent="0.25">
      <c r="A772" s="47"/>
      <c r="B772" s="50"/>
      <c r="C772" s="17" t="s">
        <v>3</v>
      </c>
      <c r="D772" s="34">
        <v>2022</v>
      </c>
      <c r="E772" s="13">
        <v>532417.91</v>
      </c>
    </row>
    <row r="773" spans="1:5" ht="19.5" thickBot="1" x14ac:dyDescent="0.3">
      <c r="A773" s="48"/>
      <c r="B773" s="51"/>
      <c r="C773" s="18" t="s">
        <v>5</v>
      </c>
      <c r="D773" s="9"/>
      <c r="E773" s="14">
        <f>SUM(E767:E772)</f>
        <v>26655726.399999999</v>
      </c>
    </row>
    <row r="774" spans="1:5" ht="18.75" x14ac:dyDescent="0.25">
      <c r="A774" s="46">
        <v>136</v>
      </c>
      <c r="B774" s="49" t="s">
        <v>154</v>
      </c>
      <c r="C774" s="16" t="s">
        <v>4</v>
      </c>
      <c r="D774" s="32">
        <v>2020</v>
      </c>
      <c r="E774" s="12">
        <v>1640357.97</v>
      </c>
    </row>
    <row r="775" spans="1:5" ht="18.75" x14ac:dyDescent="0.25">
      <c r="A775" s="47"/>
      <c r="B775" s="50"/>
      <c r="C775" s="17" t="s">
        <v>14</v>
      </c>
      <c r="D775" s="34">
        <v>2021</v>
      </c>
      <c r="E775" s="13">
        <v>6457830.9800000004</v>
      </c>
    </row>
    <row r="776" spans="1:5" ht="18.75" x14ac:dyDescent="0.25">
      <c r="A776" s="47"/>
      <c r="B776" s="50"/>
      <c r="C776" s="19" t="s">
        <v>10</v>
      </c>
      <c r="D776" s="34">
        <v>2021</v>
      </c>
      <c r="E776" s="13">
        <v>3088199.74</v>
      </c>
    </row>
    <row r="777" spans="1:5" ht="18.75" x14ac:dyDescent="0.25">
      <c r="A777" s="47"/>
      <c r="B777" s="50"/>
      <c r="C777" s="17" t="s">
        <v>9</v>
      </c>
      <c r="D777" s="34">
        <v>2021</v>
      </c>
      <c r="E777" s="13">
        <v>3693389.96</v>
      </c>
    </row>
    <row r="778" spans="1:5" ht="18.75" x14ac:dyDescent="0.25">
      <c r="A778" s="47"/>
      <c r="B778" s="50"/>
      <c r="C778" s="17" t="s">
        <v>2</v>
      </c>
      <c r="D778" s="34">
        <v>2021</v>
      </c>
      <c r="E778" s="13">
        <v>11319696.01</v>
      </c>
    </row>
    <row r="779" spans="1:5" ht="18.75" x14ac:dyDescent="0.25">
      <c r="A779" s="47"/>
      <c r="B779" s="50"/>
      <c r="C779" s="17" t="s">
        <v>8</v>
      </c>
      <c r="D779" s="34">
        <v>2021</v>
      </c>
      <c r="E779" s="13">
        <v>8248042.79</v>
      </c>
    </row>
    <row r="780" spans="1:5" ht="18.75" x14ac:dyDescent="0.25">
      <c r="A780" s="47"/>
      <c r="B780" s="50"/>
      <c r="C780" s="17" t="s">
        <v>3</v>
      </c>
      <c r="D780" s="34">
        <v>2021</v>
      </c>
      <c r="E780" s="13">
        <v>702073.21</v>
      </c>
    </row>
    <row r="781" spans="1:5" ht="19.5" thickBot="1" x14ac:dyDescent="0.3">
      <c r="A781" s="48"/>
      <c r="B781" s="51"/>
      <c r="C781" s="18" t="s">
        <v>5</v>
      </c>
      <c r="D781" s="9"/>
      <c r="E781" s="14">
        <f>SUM(E774:E780)</f>
        <v>35149590.660000004</v>
      </c>
    </row>
    <row r="782" spans="1:5" ht="18.75" x14ac:dyDescent="0.25">
      <c r="A782" s="46">
        <v>137</v>
      </c>
      <c r="B782" s="49" t="s">
        <v>155</v>
      </c>
      <c r="C782" s="41" t="s">
        <v>4</v>
      </c>
      <c r="D782" s="32">
        <v>2020</v>
      </c>
      <c r="E782" s="12">
        <v>747745.24</v>
      </c>
    </row>
    <row r="783" spans="1:5" ht="18.75" x14ac:dyDescent="0.25">
      <c r="A783" s="47"/>
      <c r="B783" s="50"/>
      <c r="C783" s="17" t="s">
        <v>4</v>
      </c>
      <c r="D783" s="34">
        <v>2022</v>
      </c>
      <c r="E783" s="33">
        <v>399169.8</v>
      </c>
    </row>
    <row r="784" spans="1:5" ht="18.75" x14ac:dyDescent="0.25">
      <c r="A784" s="47"/>
      <c r="B784" s="50"/>
      <c r="C784" s="17" t="s">
        <v>2</v>
      </c>
      <c r="D784" s="34">
        <v>2020</v>
      </c>
      <c r="E784" s="13">
        <v>10956492.039999999</v>
      </c>
    </row>
    <row r="785" spans="1:5" ht="37.5" x14ac:dyDescent="0.25">
      <c r="A785" s="47"/>
      <c r="B785" s="50"/>
      <c r="C785" s="19" t="s">
        <v>15</v>
      </c>
      <c r="D785" s="34">
        <v>2020</v>
      </c>
      <c r="E785" s="13">
        <v>3998412.73</v>
      </c>
    </row>
    <row r="786" spans="1:5" ht="18.75" x14ac:dyDescent="0.25">
      <c r="A786" s="47"/>
      <c r="B786" s="50"/>
      <c r="C786" s="17" t="s">
        <v>8</v>
      </c>
      <c r="D786" s="34">
        <v>2022</v>
      </c>
      <c r="E786" s="13">
        <v>7983395.9400000004</v>
      </c>
    </row>
    <row r="787" spans="1:5" ht="18.75" x14ac:dyDescent="0.25">
      <c r="A787" s="47"/>
      <c r="B787" s="50"/>
      <c r="C787" s="17" t="s">
        <v>3</v>
      </c>
      <c r="D787" s="34">
        <v>2020</v>
      </c>
      <c r="E787" s="13">
        <v>320034.96000000002</v>
      </c>
    </row>
    <row r="788" spans="1:5" ht="18.75" x14ac:dyDescent="0.25">
      <c r="A788" s="47"/>
      <c r="B788" s="50"/>
      <c r="C788" s="17" t="s">
        <v>3</v>
      </c>
      <c r="D788" s="34">
        <v>2022</v>
      </c>
      <c r="E788" s="13">
        <v>170844.67</v>
      </c>
    </row>
    <row r="789" spans="1:5" ht="19.5" thickBot="1" x14ac:dyDescent="0.3">
      <c r="A789" s="48"/>
      <c r="B789" s="51"/>
      <c r="C789" s="18" t="s">
        <v>5</v>
      </c>
      <c r="D789" s="9"/>
      <c r="E789" s="14">
        <f>SUM(E782:E788)</f>
        <v>24576095.380000003</v>
      </c>
    </row>
    <row r="790" spans="1:5" ht="18.75" x14ac:dyDescent="0.25">
      <c r="A790" s="46">
        <v>138</v>
      </c>
      <c r="B790" s="49" t="s">
        <v>156</v>
      </c>
      <c r="C790" s="16" t="s">
        <v>4</v>
      </c>
      <c r="D790" s="32">
        <v>2020</v>
      </c>
      <c r="E790" s="12">
        <v>1050303.46</v>
      </c>
    </row>
    <row r="791" spans="1:5" ht="18.75" x14ac:dyDescent="0.25">
      <c r="A791" s="47"/>
      <c r="B791" s="50"/>
      <c r="C791" s="17" t="s">
        <v>7</v>
      </c>
      <c r="D791" s="34">
        <v>2021</v>
      </c>
      <c r="E791" s="13">
        <v>5733417.9800000004</v>
      </c>
    </row>
    <row r="792" spans="1:5" ht="18.75" x14ac:dyDescent="0.25">
      <c r="A792" s="47"/>
      <c r="B792" s="50"/>
      <c r="C792" s="17" t="s">
        <v>2</v>
      </c>
      <c r="D792" s="34">
        <v>2021</v>
      </c>
      <c r="E792" s="13">
        <v>7294990.3399999999</v>
      </c>
    </row>
    <row r="793" spans="1:5" ht="18.75" x14ac:dyDescent="0.25">
      <c r="A793" s="47"/>
      <c r="B793" s="50"/>
      <c r="C793" s="17" t="s">
        <v>8</v>
      </c>
      <c r="D793" s="34">
        <v>2021</v>
      </c>
      <c r="E793" s="13">
        <v>5315460.0999999996</v>
      </c>
    </row>
    <row r="794" spans="1:5" ht="37.5" x14ac:dyDescent="0.25">
      <c r="A794" s="47"/>
      <c r="B794" s="50"/>
      <c r="C794" s="17" t="s">
        <v>15</v>
      </c>
      <c r="D794" s="34">
        <v>2021</v>
      </c>
      <c r="E794" s="13">
        <v>2540251.14</v>
      </c>
    </row>
    <row r="795" spans="1:5" ht="18.75" x14ac:dyDescent="0.25">
      <c r="A795" s="47"/>
      <c r="B795" s="50"/>
      <c r="C795" s="38" t="s">
        <v>3</v>
      </c>
      <c r="D795" s="34">
        <v>2021</v>
      </c>
      <c r="E795" s="39">
        <v>446920.16</v>
      </c>
    </row>
    <row r="796" spans="1:5" ht="19.5" thickBot="1" x14ac:dyDescent="0.3">
      <c r="A796" s="48"/>
      <c r="B796" s="51"/>
      <c r="C796" s="18" t="s">
        <v>5</v>
      </c>
      <c r="D796" s="9"/>
      <c r="E796" s="14">
        <f>SUM(E790:E795)</f>
        <v>22381343.180000003</v>
      </c>
    </row>
    <row r="797" spans="1:5" ht="18.75" x14ac:dyDescent="0.25">
      <c r="A797" s="46">
        <v>139</v>
      </c>
      <c r="B797" s="49" t="s">
        <v>157</v>
      </c>
      <c r="C797" s="16" t="s">
        <v>4</v>
      </c>
      <c r="D797" s="34">
        <v>2020</v>
      </c>
      <c r="E797" s="12">
        <v>1714263.84</v>
      </c>
    </row>
    <row r="798" spans="1:5" ht="18.75" x14ac:dyDescent="0.25">
      <c r="A798" s="47"/>
      <c r="B798" s="50"/>
      <c r="C798" s="19" t="s">
        <v>7</v>
      </c>
      <c r="D798" s="34">
        <v>2021</v>
      </c>
      <c r="E798" s="13">
        <v>8837374.4800000004</v>
      </c>
    </row>
    <row r="799" spans="1:5" ht="18.75" x14ac:dyDescent="0.25">
      <c r="A799" s="47"/>
      <c r="B799" s="50"/>
      <c r="C799" s="19" t="s">
        <v>14</v>
      </c>
      <c r="D799" s="34">
        <v>2021</v>
      </c>
      <c r="E799" s="13">
        <v>6414846.7400000002</v>
      </c>
    </row>
    <row r="800" spans="1:5" ht="18.75" x14ac:dyDescent="0.25">
      <c r="A800" s="47"/>
      <c r="B800" s="50"/>
      <c r="C800" s="19" t="s">
        <v>10</v>
      </c>
      <c r="D800" s="34">
        <v>2021</v>
      </c>
      <c r="E800" s="13">
        <v>3067644.25</v>
      </c>
    </row>
    <row r="801" spans="1:5" ht="18.75" x14ac:dyDescent="0.25">
      <c r="A801" s="47"/>
      <c r="B801" s="50"/>
      <c r="C801" s="19" t="s">
        <v>9</v>
      </c>
      <c r="D801" s="34">
        <v>2021</v>
      </c>
      <c r="E801" s="13">
        <v>3668806.23</v>
      </c>
    </row>
    <row r="802" spans="1:5" ht="18.75" x14ac:dyDescent="0.25">
      <c r="A802" s="47"/>
      <c r="B802" s="50"/>
      <c r="C802" s="19" t="s">
        <v>8</v>
      </c>
      <c r="D802" s="34">
        <v>2021</v>
      </c>
      <c r="E802" s="13">
        <v>8193142.6399999997</v>
      </c>
    </row>
    <row r="803" spans="1:5" ht="37.5" x14ac:dyDescent="0.25">
      <c r="A803" s="47"/>
      <c r="B803" s="50"/>
      <c r="C803" s="19" t="s">
        <v>15</v>
      </c>
      <c r="D803" s="34">
        <v>2021</v>
      </c>
      <c r="E803" s="13">
        <v>4103462.5</v>
      </c>
    </row>
    <row r="804" spans="1:5" ht="18.75" x14ac:dyDescent="0.25">
      <c r="A804" s="47"/>
      <c r="B804" s="50"/>
      <c r="C804" s="17" t="s">
        <v>3</v>
      </c>
      <c r="D804" s="34">
        <v>2021</v>
      </c>
      <c r="E804" s="13">
        <v>733704.92</v>
      </c>
    </row>
    <row r="805" spans="1:5" ht="19.5" thickBot="1" x14ac:dyDescent="0.3">
      <c r="A805" s="48"/>
      <c r="B805" s="51"/>
      <c r="C805" s="18" t="s">
        <v>5</v>
      </c>
      <c r="D805" s="9"/>
      <c r="E805" s="14">
        <f>SUM(E797:E804)</f>
        <v>36733245.600000009</v>
      </c>
    </row>
    <row r="806" spans="1:5" ht="18.75" x14ac:dyDescent="0.25">
      <c r="A806" s="46">
        <v>140</v>
      </c>
      <c r="B806" s="49" t="s">
        <v>158</v>
      </c>
      <c r="C806" s="16" t="s">
        <v>4</v>
      </c>
      <c r="D806" s="34">
        <v>2021</v>
      </c>
      <c r="E806" s="12">
        <v>134070.65</v>
      </c>
    </row>
    <row r="807" spans="1:5" ht="37.5" x14ac:dyDescent="0.25">
      <c r="A807" s="47"/>
      <c r="B807" s="50"/>
      <c r="C807" s="40" t="s">
        <v>15</v>
      </c>
      <c r="D807" s="34">
        <v>2022</v>
      </c>
      <c r="E807" s="33">
        <v>2681412.9500000002</v>
      </c>
    </row>
    <row r="808" spans="1:5" ht="18.75" x14ac:dyDescent="0.25">
      <c r="A808" s="47"/>
      <c r="B808" s="50"/>
      <c r="C808" s="17" t="s">
        <v>3</v>
      </c>
      <c r="D808" s="34">
        <v>2022</v>
      </c>
      <c r="E808" s="13">
        <v>57382.239999999998</v>
      </c>
    </row>
    <row r="809" spans="1:5" ht="19.5" thickBot="1" x14ac:dyDescent="0.3">
      <c r="A809" s="48"/>
      <c r="B809" s="51"/>
      <c r="C809" s="18" t="s">
        <v>5</v>
      </c>
      <c r="D809" s="9"/>
      <c r="E809" s="14">
        <f>SUM(E806:E808)</f>
        <v>2872865.8400000003</v>
      </c>
    </row>
    <row r="810" spans="1:5" ht="18.75" x14ac:dyDescent="0.25">
      <c r="A810" s="46">
        <v>141</v>
      </c>
      <c r="B810" s="49" t="s">
        <v>159</v>
      </c>
      <c r="C810" s="16" t="s">
        <v>4</v>
      </c>
      <c r="D810" s="34">
        <v>2021</v>
      </c>
      <c r="E810" s="12">
        <v>789256.49</v>
      </c>
    </row>
    <row r="811" spans="1:5" ht="18.75" x14ac:dyDescent="0.25">
      <c r="A811" s="47"/>
      <c r="B811" s="50"/>
      <c r="C811" s="17" t="s">
        <v>6</v>
      </c>
      <c r="D811" s="34">
        <v>2022</v>
      </c>
      <c r="E811" s="13">
        <v>3164125.61</v>
      </c>
    </row>
    <row r="812" spans="1:5" ht="18.75" x14ac:dyDescent="0.25">
      <c r="A812" s="47"/>
      <c r="B812" s="50"/>
      <c r="C812" s="17" t="s">
        <v>7</v>
      </c>
      <c r="D812" s="34">
        <v>2022</v>
      </c>
      <c r="E812" s="13">
        <v>9501750.4700000007</v>
      </c>
    </row>
    <row r="813" spans="1:5" ht="18.75" x14ac:dyDescent="0.25">
      <c r="A813" s="47"/>
      <c r="B813" s="50"/>
      <c r="C813" s="17" t="s">
        <v>9</v>
      </c>
      <c r="D813" s="34">
        <v>2022</v>
      </c>
      <c r="E813" s="13">
        <v>3119253.63</v>
      </c>
    </row>
    <row r="814" spans="1:5" ht="18.75" x14ac:dyDescent="0.25">
      <c r="A814" s="47"/>
      <c r="B814" s="50"/>
      <c r="C814" s="17" t="s">
        <v>3</v>
      </c>
      <c r="D814" s="34">
        <v>2022</v>
      </c>
      <c r="E814" s="13">
        <v>337801.78</v>
      </c>
    </row>
    <row r="815" spans="1:5" ht="19.5" thickBot="1" x14ac:dyDescent="0.3">
      <c r="A815" s="48"/>
      <c r="B815" s="51"/>
      <c r="C815" s="18" t="s">
        <v>5</v>
      </c>
      <c r="D815" s="9"/>
      <c r="E815" s="14">
        <f>SUM(E810:E814)</f>
        <v>16912187.98</v>
      </c>
    </row>
    <row r="816" spans="1:5" ht="18.75" x14ac:dyDescent="0.25">
      <c r="A816" s="46">
        <v>142</v>
      </c>
      <c r="B816" s="49" t="s">
        <v>160</v>
      </c>
      <c r="C816" s="16" t="s">
        <v>4</v>
      </c>
      <c r="D816" s="34">
        <v>2021</v>
      </c>
      <c r="E816" s="12">
        <v>207307.01</v>
      </c>
    </row>
    <row r="817" spans="1:5" ht="18.75" x14ac:dyDescent="0.25">
      <c r="A817" s="47"/>
      <c r="B817" s="50"/>
      <c r="C817" s="17" t="s">
        <v>9</v>
      </c>
      <c r="D817" s="34">
        <v>2022</v>
      </c>
      <c r="E817" s="13">
        <v>4146140.28</v>
      </c>
    </row>
    <row r="818" spans="1:5" ht="18.75" x14ac:dyDescent="0.25">
      <c r="A818" s="47"/>
      <c r="B818" s="50"/>
      <c r="C818" s="17" t="s">
        <v>3</v>
      </c>
      <c r="D818" s="34">
        <v>2022</v>
      </c>
      <c r="E818" s="13">
        <v>88727.4</v>
      </c>
    </row>
    <row r="819" spans="1:5" ht="19.5" thickBot="1" x14ac:dyDescent="0.3">
      <c r="A819" s="48"/>
      <c r="B819" s="51"/>
      <c r="C819" s="18" t="s">
        <v>5</v>
      </c>
      <c r="D819" s="9"/>
      <c r="E819" s="14">
        <f>SUM(E816:E818)</f>
        <v>4442174.6900000004</v>
      </c>
    </row>
    <row r="820" spans="1:5" ht="18.75" x14ac:dyDescent="0.25">
      <c r="A820" s="46">
        <v>143</v>
      </c>
      <c r="B820" s="49" t="s">
        <v>161</v>
      </c>
      <c r="C820" s="16" t="s">
        <v>4</v>
      </c>
      <c r="D820" s="34">
        <v>2021</v>
      </c>
      <c r="E820" s="12">
        <v>654210.46</v>
      </c>
    </row>
    <row r="821" spans="1:5" ht="18.75" x14ac:dyDescent="0.25">
      <c r="A821" s="47"/>
      <c r="B821" s="50"/>
      <c r="C821" s="17" t="s">
        <v>6</v>
      </c>
      <c r="D821" s="34">
        <v>2022</v>
      </c>
      <c r="E821" s="13">
        <v>3145057.29</v>
      </c>
    </row>
    <row r="822" spans="1:5" ht="18.75" x14ac:dyDescent="0.25">
      <c r="A822" s="47"/>
      <c r="B822" s="50"/>
      <c r="C822" s="17" t="s">
        <v>7</v>
      </c>
      <c r="D822" s="34">
        <v>2022</v>
      </c>
      <c r="E822" s="13">
        <v>9939151.8699999992</v>
      </c>
    </row>
    <row r="823" spans="1:5" ht="18.75" x14ac:dyDescent="0.25">
      <c r="A823" s="47"/>
      <c r="B823" s="50"/>
      <c r="C823" s="17" t="s">
        <v>3</v>
      </c>
      <c r="D823" s="34">
        <v>2022</v>
      </c>
      <c r="E823" s="13">
        <v>280002.08</v>
      </c>
    </row>
    <row r="824" spans="1:5" ht="19.5" thickBot="1" x14ac:dyDescent="0.3">
      <c r="A824" s="48"/>
      <c r="B824" s="51"/>
      <c r="C824" s="18" t="s">
        <v>5</v>
      </c>
      <c r="D824" s="9"/>
      <c r="E824" s="14">
        <f>SUM(E820:E823)</f>
        <v>14018421.699999999</v>
      </c>
    </row>
    <row r="825" spans="1:5" ht="18.75" x14ac:dyDescent="0.25">
      <c r="A825" s="46">
        <v>144</v>
      </c>
      <c r="B825" s="49" t="s">
        <v>162</v>
      </c>
      <c r="C825" s="16" t="s">
        <v>4</v>
      </c>
      <c r="D825" s="34">
        <v>2021</v>
      </c>
      <c r="E825" s="12">
        <v>831038.01</v>
      </c>
    </row>
    <row r="826" spans="1:5" ht="18.75" x14ac:dyDescent="0.25">
      <c r="A826" s="47"/>
      <c r="B826" s="50"/>
      <c r="C826" s="17" t="s">
        <v>6</v>
      </c>
      <c r="D826" s="34">
        <v>2022</v>
      </c>
      <c r="E826" s="13">
        <v>2090438.81</v>
      </c>
    </row>
    <row r="827" spans="1:5" ht="18.75" x14ac:dyDescent="0.25">
      <c r="A827" s="47"/>
      <c r="B827" s="50"/>
      <c r="C827" s="17" t="s">
        <v>2</v>
      </c>
      <c r="D827" s="34">
        <v>2022</v>
      </c>
      <c r="E827" s="13">
        <v>8405612.0399999991</v>
      </c>
    </row>
    <row r="828" spans="1:5" ht="18.75" x14ac:dyDescent="0.25">
      <c r="A828" s="47"/>
      <c r="B828" s="50"/>
      <c r="C828" s="17" t="s">
        <v>8</v>
      </c>
      <c r="D828" s="34">
        <v>2022</v>
      </c>
      <c r="E828" s="13">
        <v>6124709.3300000001</v>
      </c>
    </row>
    <row r="829" spans="1:5" ht="18.75" x14ac:dyDescent="0.25">
      <c r="A829" s="47"/>
      <c r="B829" s="50"/>
      <c r="C829" s="17" t="s">
        <v>3</v>
      </c>
      <c r="D829" s="34">
        <v>2022</v>
      </c>
      <c r="E829" s="13">
        <v>355684.27</v>
      </c>
    </row>
    <row r="830" spans="1:5" ht="19.5" thickBot="1" x14ac:dyDescent="0.3">
      <c r="A830" s="48"/>
      <c r="B830" s="51"/>
      <c r="C830" s="18" t="s">
        <v>5</v>
      </c>
      <c r="D830" s="9"/>
      <c r="E830" s="14">
        <f>SUM(E825:E829)</f>
        <v>17807482.459999997</v>
      </c>
    </row>
    <row r="831" spans="1:5" ht="18.75" x14ac:dyDescent="0.25">
      <c r="A831" s="46">
        <v>145</v>
      </c>
      <c r="B831" s="49" t="s">
        <v>163</v>
      </c>
      <c r="C831" s="16" t="s">
        <v>4</v>
      </c>
      <c r="D831" s="34">
        <v>2021</v>
      </c>
      <c r="E831" s="12">
        <v>466056.89</v>
      </c>
    </row>
    <row r="832" spans="1:5" ht="18.75" x14ac:dyDescent="0.25">
      <c r="A832" s="47"/>
      <c r="B832" s="50"/>
      <c r="C832" s="17" t="s">
        <v>6</v>
      </c>
      <c r="D832" s="34">
        <v>2022</v>
      </c>
      <c r="E832" s="13">
        <v>2371870.59</v>
      </c>
    </row>
    <row r="833" spans="1:5" ht="18.75" x14ac:dyDescent="0.25">
      <c r="A833" s="47"/>
      <c r="B833" s="50"/>
      <c r="C833" s="17" t="s">
        <v>8</v>
      </c>
      <c r="D833" s="34">
        <v>2022</v>
      </c>
      <c r="E833" s="13">
        <v>6949267.2699999996</v>
      </c>
    </row>
    <row r="834" spans="1:5" ht="18.75" x14ac:dyDescent="0.25">
      <c r="A834" s="47"/>
      <c r="B834" s="50"/>
      <c r="C834" s="17" t="s">
        <v>3</v>
      </c>
      <c r="D834" s="34">
        <v>2022</v>
      </c>
      <c r="E834" s="13">
        <v>199472.35</v>
      </c>
    </row>
    <row r="835" spans="1:5" ht="19.5" thickBot="1" x14ac:dyDescent="0.3">
      <c r="A835" s="48"/>
      <c r="B835" s="51"/>
      <c r="C835" s="18" t="s">
        <v>5</v>
      </c>
      <c r="D835" s="9"/>
      <c r="E835" s="14">
        <f>SUM(E831:E834)</f>
        <v>9986667.0999999996</v>
      </c>
    </row>
    <row r="836" spans="1:5" ht="18.75" x14ac:dyDescent="0.25">
      <c r="A836" s="46">
        <v>146</v>
      </c>
      <c r="B836" s="49" t="s">
        <v>164</v>
      </c>
      <c r="C836" s="16" t="s">
        <v>4</v>
      </c>
      <c r="D836" s="34">
        <v>2021</v>
      </c>
      <c r="E836" s="12">
        <v>377422.81</v>
      </c>
    </row>
    <row r="837" spans="1:5" ht="18.75" x14ac:dyDescent="0.25">
      <c r="A837" s="47"/>
      <c r="B837" s="50"/>
      <c r="C837" s="17" t="s">
        <v>7</v>
      </c>
      <c r="D837" s="34">
        <v>2022</v>
      </c>
      <c r="E837" s="13">
        <v>7548456.2599999998</v>
      </c>
    </row>
    <row r="838" spans="1:5" ht="18.75" x14ac:dyDescent="0.25">
      <c r="A838" s="47"/>
      <c r="B838" s="50"/>
      <c r="C838" s="17" t="s">
        <v>3</v>
      </c>
      <c r="D838" s="34">
        <v>2022</v>
      </c>
      <c r="E838" s="13">
        <v>161536.95999999999</v>
      </c>
    </row>
    <row r="839" spans="1:5" ht="19.5" thickBot="1" x14ac:dyDescent="0.3">
      <c r="A839" s="48"/>
      <c r="B839" s="51"/>
      <c r="C839" s="18" t="s">
        <v>5</v>
      </c>
      <c r="D839" s="9"/>
      <c r="E839" s="14">
        <f>SUM(E836:E838)</f>
        <v>8087416.0299999993</v>
      </c>
    </row>
    <row r="840" spans="1:5" ht="18.75" x14ac:dyDescent="0.25">
      <c r="A840" s="46">
        <v>147</v>
      </c>
      <c r="B840" s="49" t="s">
        <v>165</v>
      </c>
      <c r="C840" s="16" t="s">
        <v>4</v>
      </c>
      <c r="D840" s="34">
        <v>2021</v>
      </c>
      <c r="E840" s="12">
        <v>381968.48</v>
      </c>
    </row>
    <row r="841" spans="1:5" ht="18.75" x14ac:dyDescent="0.25">
      <c r="A841" s="47"/>
      <c r="B841" s="50"/>
      <c r="C841" s="19" t="s">
        <v>7</v>
      </c>
      <c r="D841" s="34">
        <v>2022</v>
      </c>
      <c r="E841" s="13">
        <v>7639369.5</v>
      </c>
    </row>
    <row r="842" spans="1:5" ht="18.75" x14ac:dyDescent="0.25">
      <c r="A842" s="47"/>
      <c r="B842" s="50"/>
      <c r="C842" s="17" t="s">
        <v>3</v>
      </c>
      <c r="D842" s="34">
        <v>2022</v>
      </c>
      <c r="E842" s="13">
        <v>163482.51</v>
      </c>
    </row>
    <row r="843" spans="1:5" ht="19.5" thickBot="1" x14ac:dyDescent="0.3">
      <c r="A843" s="48"/>
      <c r="B843" s="51"/>
      <c r="C843" s="18" t="s">
        <v>5</v>
      </c>
      <c r="D843" s="9"/>
      <c r="E843" s="14">
        <f>SUM(E840:E842)</f>
        <v>8184820.4900000002</v>
      </c>
    </row>
    <row r="844" spans="1:5" ht="18.75" x14ac:dyDescent="0.25">
      <c r="A844" s="46">
        <v>148</v>
      </c>
      <c r="B844" s="49" t="s">
        <v>166</v>
      </c>
      <c r="C844" s="16" t="s">
        <v>4</v>
      </c>
      <c r="D844" s="34">
        <v>2021</v>
      </c>
      <c r="E844" s="12">
        <v>1197409.8600000001</v>
      </c>
    </row>
    <row r="845" spans="1:5" ht="18.75" x14ac:dyDescent="0.25">
      <c r="A845" s="47"/>
      <c r="B845" s="50"/>
      <c r="C845" s="17" t="s">
        <v>7</v>
      </c>
      <c r="D845" s="34">
        <v>2022</v>
      </c>
      <c r="E845" s="13">
        <v>7485063.7300000004</v>
      </c>
    </row>
    <row r="846" spans="1:5" ht="18.75" x14ac:dyDescent="0.25">
      <c r="A846" s="47"/>
      <c r="B846" s="50"/>
      <c r="C846" s="17" t="s">
        <v>2</v>
      </c>
      <c r="D846" s="34">
        <v>2022</v>
      </c>
      <c r="E846" s="13">
        <v>9523720</v>
      </c>
    </row>
    <row r="847" spans="1:5" ht="18.75" x14ac:dyDescent="0.25">
      <c r="A847" s="47"/>
      <c r="B847" s="50"/>
      <c r="C847" s="17" t="s">
        <v>8</v>
      </c>
      <c r="D847" s="34">
        <v>2022</v>
      </c>
      <c r="E847" s="13">
        <v>6939413.3899999997</v>
      </c>
    </row>
    <row r="848" spans="1:5" ht="18.75" x14ac:dyDescent="0.25">
      <c r="A848" s="47"/>
      <c r="B848" s="50"/>
      <c r="C848" s="17" t="s">
        <v>3</v>
      </c>
      <c r="D848" s="34">
        <v>2022</v>
      </c>
      <c r="E848" s="13">
        <v>512491.42</v>
      </c>
    </row>
    <row r="849" spans="1:5" ht="19.5" thickBot="1" x14ac:dyDescent="0.3">
      <c r="A849" s="48"/>
      <c r="B849" s="51"/>
      <c r="C849" s="18" t="s">
        <v>5</v>
      </c>
      <c r="D849" s="9"/>
      <c r="E849" s="14">
        <f>SUM(E844:E848)</f>
        <v>25658098.400000002</v>
      </c>
    </row>
    <row r="850" spans="1:5" ht="18.75" x14ac:dyDescent="0.25">
      <c r="A850" s="46">
        <v>149</v>
      </c>
      <c r="B850" s="49" t="s">
        <v>167</v>
      </c>
      <c r="C850" s="16" t="s">
        <v>4</v>
      </c>
      <c r="D850" s="34">
        <v>2021</v>
      </c>
      <c r="E850" s="12">
        <v>379830.1</v>
      </c>
    </row>
    <row r="851" spans="1:5" ht="18.75" x14ac:dyDescent="0.25">
      <c r="A851" s="47"/>
      <c r="B851" s="50"/>
      <c r="C851" s="17" t="s">
        <v>2</v>
      </c>
      <c r="D851" s="34">
        <v>2022</v>
      </c>
      <c r="E851" s="13">
        <v>2935426.25</v>
      </c>
    </row>
    <row r="852" spans="1:5" ht="18.75" x14ac:dyDescent="0.25">
      <c r="A852" s="47"/>
      <c r="B852" s="50"/>
      <c r="C852" s="17" t="s">
        <v>8</v>
      </c>
      <c r="D852" s="34">
        <v>2022</v>
      </c>
      <c r="E852" s="13">
        <v>4661175.83</v>
      </c>
    </row>
    <row r="853" spans="1:5" ht="18.75" x14ac:dyDescent="0.25">
      <c r="A853" s="47"/>
      <c r="B853" s="50"/>
      <c r="C853" s="17" t="s">
        <v>3</v>
      </c>
      <c r="D853" s="34">
        <v>2022</v>
      </c>
      <c r="E853" s="13">
        <v>162567.28</v>
      </c>
    </row>
    <row r="854" spans="1:5" ht="19.5" thickBot="1" x14ac:dyDescent="0.3">
      <c r="A854" s="48"/>
      <c r="B854" s="51"/>
      <c r="C854" s="18" t="s">
        <v>5</v>
      </c>
      <c r="D854" s="9"/>
      <c r="E854" s="14">
        <f>SUM(E850:E853)</f>
        <v>8138999.46</v>
      </c>
    </row>
    <row r="855" spans="1:5" ht="18.75" x14ac:dyDescent="0.25">
      <c r="A855" s="46">
        <v>150</v>
      </c>
      <c r="B855" s="49" t="s">
        <v>168</v>
      </c>
      <c r="C855" s="16" t="s">
        <v>4</v>
      </c>
      <c r="D855" s="32">
        <v>2021</v>
      </c>
      <c r="E855" s="12">
        <v>624426.31000000006</v>
      </c>
    </row>
    <row r="856" spans="1:5" ht="18.75" x14ac:dyDescent="0.25">
      <c r="A856" s="47"/>
      <c r="B856" s="50"/>
      <c r="C856" s="17" t="s">
        <v>6</v>
      </c>
      <c r="D856" s="34">
        <v>2022</v>
      </c>
      <c r="E856" s="13">
        <v>3177848.95</v>
      </c>
    </row>
    <row r="857" spans="1:5" ht="18.75" x14ac:dyDescent="0.25">
      <c r="A857" s="47"/>
      <c r="B857" s="50"/>
      <c r="C857" s="17" t="s">
        <v>8</v>
      </c>
      <c r="D857" s="34">
        <v>2022</v>
      </c>
      <c r="E857" s="13">
        <v>9310677.3100000005</v>
      </c>
    </row>
    <row r="858" spans="1:5" ht="18.75" x14ac:dyDescent="0.25">
      <c r="A858" s="47"/>
      <c r="B858" s="50"/>
      <c r="C858" s="17" t="s">
        <v>3</v>
      </c>
      <c r="D858" s="34">
        <v>2022</v>
      </c>
      <c r="E858" s="13">
        <v>267254.46000000002</v>
      </c>
    </row>
    <row r="859" spans="1:5" ht="19.5" thickBot="1" x14ac:dyDescent="0.3">
      <c r="A859" s="48"/>
      <c r="B859" s="51"/>
      <c r="C859" s="18" t="s">
        <v>5</v>
      </c>
      <c r="D859" s="9"/>
      <c r="E859" s="14">
        <f>SUM(E855:E858)</f>
        <v>13380207.030000001</v>
      </c>
    </row>
    <row r="860" spans="1:5" ht="18.75" x14ac:dyDescent="0.25">
      <c r="A860" s="46">
        <v>151</v>
      </c>
      <c r="B860" s="49" t="s">
        <v>169</v>
      </c>
      <c r="C860" s="16" t="s">
        <v>4</v>
      </c>
      <c r="D860" s="32">
        <v>2021</v>
      </c>
      <c r="E860" s="12">
        <v>554587.64</v>
      </c>
    </row>
    <row r="861" spans="1:5" ht="18.75" x14ac:dyDescent="0.25">
      <c r="A861" s="47"/>
      <c r="B861" s="50"/>
      <c r="C861" s="19" t="s">
        <v>2</v>
      </c>
      <c r="D861" s="34">
        <v>2022</v>
      </c>
      <c r="E861" s="13">
        <v>6416442.4400000004</v>
      </c>
    </row>
    <row r="862" spans="1:5" ht="18.75" x14ac:dyDescent="0.25">
      <c r="A862" s="47"/>
      <c r="B862" s="50"/>
      <c r="C862" s="19" t="s">
        <v>8</v>
      </c>
      <c r="D862" s="34">
        <v>2022</v>
      </c>
      <c r="E862" s="13">
        <v>4675310.34</v>
      </c>
    </row>
    <row r="863" spans="1:5" ht="18.75" x14ac:dyDescent="0.25">
      <c r="A863" s="47"/>
      <c r="B863" s="50"/>
      <c r="C863" s="17" t="s">
        <v>3</v>
      </c>
      <c r="D863" s="34">
        <v>2022</v>
      </c>
      <c r="E863" s="13">
        <v>237363.51</v>
      </c>
    </row>
    <row r="864" spans="1:5" ht="19.5" thickBot="1" x14ac:dyDescent="0.3">
      <c r="A864" s="48"/>
      <c r="B864" s="51"/>
      <c r="C864" s="18" t="s">
        <v>5</v>
      </c>
      <c r="D864" s="9"/>
      <c r="E864" s="14">
        <f>SUM(E860:E863)</f>
        <v>11883703.93</v>
      </c>
    </row>
    <row r="865" spans="1:5" ht="18.75" x14ac:dyDescent="0.25">
      <c r="A865" s="46">
        <v>152</v>
      </c>
      <c r="B865" s="49" t="s">
        <v>170</v>
      </c>
      <c r="C865" s="16" t="s">
        <v>4</v>
      </c>
      <c r="D865" s="32">
        <v>2021</v>
      </c>
      <c r="E865" s="12">
        <v>1294272.3999999999</v>
      </c>
    </row>
    <row r="866" spans="1:5" ht="18.75" x14ac:dyDescent="0.25">
      <c r="A866" s="47"/>
      <c r="B866" s="50"/>
      <c r="C866" s="17" t="s">
        <v>6</v>
      </c>
      <c r="D866" s="34">
        <v>2022</v>
      </c>
      <c r="E866" s="13">
        <v>3255684.12</v>
      </c>
    </row>
    <row r="867" spans="1:5" ht="18.75" x14ac:dyDescent="0.25">
      <c r="A867" s="47"/>
      <c r="B867" s="50"/>
      <c r="C867" s="17" t="s">
        <v>2</v>
      </c>
      <c r="D867" s="34">
        <v>2022</v>
      </c>
      <c r="E867" s="13">
        <v>13091039.83</v>
      </c>
    </row>
    <row r="868" spans="1:5" ht="18.75" x14ac:dyDescent="0.25">
      <c r="A868" s="47"/>
      <c r="B868" s="50"/>
      <c r="C868" s="17" t="s">
        <v>8</v>
      </c>
      <c r="D868" s="34">
        <v>2022</v>
      </c>
      <c r="E868" s="13">
        <v>9538724.0600000005</v>
      </c>
    </row>
    <row r="869" spans="1:5" ht="18.75" x14ac:dyDescent="0.25">
      <c r="A869" s="47"/>
      <c r="B869" s="50"/>
      <c r="C869" s="17" t="s">
        <v>3</v>
      </c>
      <c r="D869" s="34">
        <v>2022</v>
      </c>
      <c r="E869" s="13">
        <v>553948.59</v>
      </c>
    </row>
    <row r="870" spans="1:5" ht="19.5" thickBot="1" x14ac:dyDescent="0.3">
      <c r="A870" s="48"/>
      <c r="B870" s="51"/>
      <c r="C870" s="18" t="s">
        <v>5</v>
      </c>
      <c r="D870" s="9"/>
      <c r="E870" s="14">
        <f>SUM(E865:E869)</f>
        <v>27733669.000000004</v>
      </c>
    </row>
    <row r="871" spans="1:5" ht="18.75" x14ac:dyDescent="0.25">
      <c r="A871" s="46">
        <v>153</v>
      </c>
      <c r="B871" s="49" t="s">
        <v>171</v>
      </c>
      <c r="C871" s="16" t="s">
        <v>4</v>
      </c>
      <c r="D871" s="32">
        <v>2021</v>
      </c>
      <c r="E871" s="12">
        <v>557989.89</v>
      </c>
    </row>
    <row r="872" spans="1:5" ht="18.75" x14ac:dyDescent="0.25">
      <c r="A872" s="47"/>
      <c r="B872" s="50"/>
      <c r="C872" s="40" t="s">
        <v>2</v>
      </c>
      <c r="D872" s="34">
        <v>2022</v>
      </c>
      <c r="E872" s="33">
        <v>6455805.6399999997</v>
      </c>
    </row>
    <row r="873" spans="1:5" ht="18.75" x14ac:dyDescent="0.25">
      <c r="A873" s="47"/>
      <c r="B873" s="50"/>
      <c r="C873" s="40" t="s">
        <v>8</v>
      </c>
      <c r="D873" s="34">
        <v>2022</v>
      </c>
      <c r="E873" s="33">
        <v>4703992.1500000004</v>
      </c>
    </row>
    <row r="874" spans="1:5" ht="18.75" x14ac:dyDescent="0.25">
      <c r="A874" s="47"/>
      <c r="B874" s="50"/>
      <c r="C874" s="17" t="s">
        <v>3</v>
      </c>
      <c r="D874" s="34">
        <v>2022</v>
      </c>
      <c r="E874" s="13">
        <v>238819.67</v>
      </c>
    </row>
    <row r="875" spans="1:5" ht="19.5" thickBot="1" x14ac:dyDescent="0.3">
      <c r="A875" s="48"/>
      <c r="B875" s="51"/>
      <c r="C875" s="18" t="s">
        <v>5</v>
      </c>
      <c r="D875" s="9"/>
      <c r="E875" s="14">
        <f>SUM(E871:E874)</f>
        <v>11956607.35</v>
      </c>
    </row>
    <row r="876" spans="1:5" ht="18.75" x14ac:dyDescent="0.25">
      <c r="A876" s="46">
        <v>154</v>
      </c>
      <c r="B876" s="49" t="s">
        <v>172</v>
      </c>
      <c r="C876" s="16" t="s">
        <v>4</v>
      </c>
      <c r="D876" s="32">
        <v>2021</v>
      </c>
      <c r="E876" s="12">
        <v>673731.1</v>
      </c>
    </row>
    <row r="877" spans="1:5" ht="18.75" x14ac:dyDescent="0.25">
      <c r="A877" s="47"/>
      <c r="B877" s="50"/>
      <c r="C877" s="17" t="s">
        <v>9</v>
      </c>
      <c r="D877" s="34">
        <v>2022</v>
      </c>
      <c r="E877" s="13">
        <v>2139493.48</v>
      </c>
    </row>
    <row r="878" spans="1:5" ht="18.75" x14ac:dyDescent="0.25">
      <c r="A878" s="47"/>
      <c r="B878" s="50"/>
      <c r="C878" s="17" t="s">
        <v>2</v>
      </c>
      <c r="D878" s="34">
        <v>2022</v>
      </c>
      <c r="E878" s="13">
        <v>6557232.2800000003</v>
      </c>
    </row>
    <row r="879" spans="1:5" ht="18.75" x14ac:dyDescent="0.25">
      <c r="A879" s="47"/>
      <c r="B879" s="50"/>
      <c r="C879" s="17" t="s">
        <v>8</v>
      </c>
      <c r="D879" s="34">
        <v>2022</v>
      </c>
      <c r="E879" s="13">
        <v>4777896.1900000004</v>
      </c>
    </row>
    <row r="880" spans="1:5" ht="18.75" x14ac:dyDescent="0.25">
      <c r="A880" s="47"/>
      <c r="B880" s="50"/>
      <c r="C880" s="17" t="s">
        <v>3</v>
      </c>
      <c r="D880" s="34">
        <v>2022</v>
      </c>
      <c r="E880" s="13">
        <v>288356.90999999997</v>
      </c>
    </row>
    <row r="881" spans="1:5" ht="19.5" thickBot="1" x14ac:dyDescent="0.3">
      <c r="A881" s="48"/>
      <c r="B881" s="51"/>
      <c r="C881" s="18" t="s">
        <v>5</v>
      </c>
      <c r="D881" s="9"/>
      <c r="E881" s="14">
        <f>SUM(E876:E880)</f>
        <v>14436709.960000001</v>
      </c>
    </row>
    <row r="882" spans="1:5" ht="18.75" x14ac:dyDescent="0.25">
      <c r="A882" s="46">
        <v>155</v>
      </c>
      <c r="B882" s="49" t="s">
        <v>173</v>
      </c>
      <c r="C882" s="16" t="s">
        <v>4</v>
      </c>
      <c r="D882" s="32">
        <v>2021</v>
      </c>
      <c r="E882" s="12">
        <v>1812638.6</v>
      </c>
    </row>
    <row r="883" spans="1:5" ht="18.75" x14ac:dyDescent="0.25">
      <c r="A883" s="47"/>
      <c r="B883" s="50"/>
      <c r="C883" s="40" t="s">
        <v>14</v>
      </c>
      <c r="D883" s="34">
        <v>2022</v>
      </c>
      <c r="E883" s="33">
        <v>7136072.6900000004</v>
      </c>
    </row>
    <row r="884" spans="1:5" ht="18.75" x14ac:dyDescent="0.25">
      <c r="A884" s="47"/>
      <c r="B884" s="50"/>
      <c r="C884" s="40" t="s">
        <v>10</v>
      </c>
      <c r="D884" s="34">
        <v>2022</v>
      </c>
      <c r="E884" s="33">
        <v>3412541.75</v>
      </c>
    </row>
    <row r="885" spans="1:5" ht="18.75" x14ac:dyDescent="0.25">
      <c r="A885" s="47"/>
      <c r="B885" s="50"/>
      <c r="C885" s="40" t="s">
        <v>9</v>
      </c>
      <c r="D885" s="34">
        <v>2022</v>
      </c>
      <c r="E885" s="33">
        <v>4081292.82</v>
      </c>
    </row>
    <row r="886" spans="1:5" ht="18.75" x14ac:dyDescent="0.25">
      <c r="A886" s="47"/>
      <c r="B886" s="50"/>
      <c r="C886" s="40" t="s">
        <v>2</v>
      </c>
      <c r="D886" s="34">
        <v>2022</v>
      </c>
      <c r="E886" s="33">
        <v>12508561.119999999</v>
      </c>
    </row>
    <row r="887" spans="1:5" ht="18.75" x14ac:dyDescent="0.25">
      <c r="A887" s="47"/>
      <c r="B887" s="50"/>
      <c r="C887" s="40" t="s">
        <v>8</v>
      </c>
      <c r="D887" s="34">
        <v>2022</v>
      </c>
      <c r="E887" s="33">
        <v>9114303.7100000009</v>
      </c>
    </row>
    <row r="888" spans="1:5" ht="18.75" x14ac:dyDescent="0.25">
      <c r="A888" s="47"/>
      <c r="B888" s="50"/>
      <c r="C888" s="17" t="s">
        <v>3</v>
      </c>
      <c r="D888" s="34">
        <v>2022</v>
      </c>
      <c r="E888" s="13">
        <v>775809.32</v>
      </c>
    </row>
    <row r="889" spans="1:5" ht="19.5" thickBot="1" x14ac:dyDescent="0.3">
      <c r="A889" s="48"/>
      <c r="B889" s="51"/>
      <c r="C889" s="18" t="s">
        <v>5</v>
      </c>
      <c r="D889" s="9"/>
      <c r="E889" s="14">
        <f>SUM(E882:E888)</f>
        <v>38841220.009999998</v>
      </c>
    </row>
    <row r="890" spans="1:5" ht="18.75" x14ac:dyDescent="0.25">
      <c r="A890" s="46">
        <v>156</v>
      </c>
      <c r="B890" s="49" t="s">
        <v>174</v>
      </c>
      <c r="C890" s="16" t="s">
        <v>4</v>
      </c>
      <c r="D890" s="32">
        <v>2020</v>
      </c>
      <c r="E890" s="12">
        <v>400556.87</v>
      </c>
    </row>
    <row r="891" spans="1:5" ht="18.75" x14ac:dyDescent="0.25">
      <c r="A891" s="47"/>
      <c r="B891" s="50"/>
      <c r="C891" s="17" t="s">
        <v>6</v>
      </c>
      <c r="D891" s="34">
        <v>2021</v>
      </c>
      <c r="E891" s="13">
        <v>3246795.54</v>
      </c>
    </row>
    <row r="892" spans="1:5" ht="37.5" x14ac:dyDescent="0.25">
      <c r="A892" s="47"/>
      <c r="B892" s="50"/>
      <c r="C892" s="19" t="s">
        <v>15</v>
      </c>
      <c r="D892" s="34">
        <v>2021</v>
      </c>
      <c r="E892" s="13">
        <v>4764341.87</v>
      </c>
    </row>
    <row r="893" spans="1:5" ht="18.75" x14ac:dyDescent="0.25">
      <c r="A893" s="47"/>
      <c r="B893" s="50"/>
      <c r="C893" s="17" t="s">
        <v>3</v>
      </c>
      <c r="D893" s="34">
        <v>2021</v>
      </c>
      <c r="E893" s="13">
        <v>171438.34</v>
      </c>
    </row>
    <row r="894" spans="1:5" ht="19.5" thickBot="1" x14ac:dyDescent="0.3">
      <c r="A894" s="48"/>
      <c r="B894" s="51"/>
      <c r="C894" s="18" t="s">
        <v>5</v>
      </c>
      <c r="D894" s="9"/>
      <c r="E894" s="14">
        <f>SUM(E890:E893)</f>
        <v>8583132.620000001</v>
      </c>
    </row>
    <row r="895" spans="1:5" ht="18.75" x14ac:dyDescent="0.25">
      <c r="A895" s="46">
        <v>157</v>
      </c>
      <c r="B895" s="49" t="s">
        <v>175</v>
      </c>
      <c r="C895" s="16" t="s">
        <v>4</v>
      </c>
      <c r="D895" s="32">
        <v>2021</v>
      </c>
      <c r="E895" s="12">
        <v>970760.34</v>
      </c>
    </row>
    <row r="896" spans="1:5" ht="18.75" x14ac:dyDescent="0.25">
      <c r="A896" s="47"/>
      <c r="B896" s="50"/>
      <c r="C896" s="17" t="s">
        <v>9</v>
      </c>
      <c r="D896" s="34">
        <v>2022</v>
      </c>
      <c r="E896" s="13">
        <v>3082736.46</v>
      </c>
    </row>
    <row r="897" spans="1:5" ht="18.75" x14ac:dyDescent="0.25">
      <c r="A897" s="47"/>
      <c r="B897" s="50"/>
      <c r="C897" s="19" t="s">
        <v>2</v>
      </c>
      <c r="D897" s="34">
        <v>2022</v>
      </c>
      <c r="E897" s="13">
        <v>9448133.0099999998</v>
      </c>
    </row>
    <row r="898" spans="1:5" ht="18.75" x14ac:dyDescent="0.25">
      <c r="A898" s="47"/>
      <c r="B898" s="50"/>
      <c r="C898" s="17" t="s">
        <v>8</v>
      </c>
      <c r="D898" s="34">
        <v>2022</v>
      </c>
      <c r="E898" s="13">
        <v>6884337.29</v>
      </c>
    </row>
    <row r="899" spans="1:5" ht="18.75" x14ac:dyDescent="0.25">
      <c r="A899" s="47"/>
      <c r="B899" s="50"/>
      <c r="C899" s="17" t="s">
        <v>3</v>
      </c>
      <c r="D899" s="34">
        <v>2022</v>
      </c>
      <c r="E899" s="13">
        <v>415485.42</v>
      </c>
    </row>
    <row r="900" spans="1:5" ht="19.5" thickBot="1" x14ac:dyDescent="0.3">
      <c r="A900" s="48"/>
      <c r="B900" s="51"/>
      <c r="C900" s="18" t="s">
        <v>5</v>
      </c>
      <c r="D900" s="9"/>
      <c r="E900" s="14">
        <f>SUM(E895:E899)</f>
        <v>20801452.52</v>
      </c>
    </row>
    <row r="901" spans="1:5" ht="18.75" x14ac:dyDescent="0.25">
      <c r="A901" s="46">
        <v>158</v>
      </c>
      <c r="B901" s="49" t="s">
        <v>176</v>
      </c>
      <c r="C901" s="16" t="s">
        <v>4</v>
      </c>
      <c r="D901" s="32">
        <v>2021</v>
      </c>
      <c r="E901" s="12">
        <v>720817.82</v>
      </c>
    </row>
    <row r="902" spans="1:5" ht="18.75" x14ac:dyDescent="0.25">
      <c r="A902" s="47"/>
      <c r="B902" s="50"/>
      <c r="C902" s="17" t="s">
        <v>2</v>
      </c>
      <c r="D902" s="34">
        <v>2022</v>
      </c>
      <c r="E902" s="13">
        <v>8339684.7300000004</v>
      </c>
    </row>
    <row r="903" spans="1:5" ht="18.75" x14ac:dyDescent="0.25">
      <c r="A903" s="47"/>
      <c r="B903" s="50"/>
      <c r="C903" s="17" t="s">
        <v>8</v>
      </c>
      <c r="D903" s="34">
        <v>2022</v>
      </c>
      <c r="E903" s="13">
        <v>6076671.71</v>
      </c>
    </row>
    <row r="904" spans="1:5" ht="18.75" x14ac:dyDescent="0.25">
      <c r="A904" s="47"/>
      <c r="B904" s="50"/>
      <c r="C904" s="17" t="s">
        <v>3</v>
      </c>
      <c r="D904" s="34">
        <v>2022</v>
      </c>
      <c r="E904" s="13">
        <v>308510.03000000003</v>
      </c>
    </row>
    <row r="905" spans="1:5" ht="19.5" thickBot="1" x14ac:dyDescent="0.3">
      <c r="A905" s="48"/>
      <c r="B905" s="51"/>
      <c r="C905" s="18" t="s">
        <v>5</v>
      </c>
      <c r="D905" s="9"/>
      <c r="E905" s="14">
        <f>SUM(E901:E904)</f>
        <v>15445684.290000001</v>
      </c>
    </row>
    <row r="906" spans="1:5" ht="18.75" x14ac:dyDescent="0.25">
      <c r="A906" s="46">
        <v>159</v>
      </c>
      <c r="B906" s="49" t="s">
        <v>177</v>
      </c>
      <c r="C906" s="16" t="s">
        <v>4</v>
      </c>
      <c r="D906" s="32">
        <v>2021</v>
      </c>
      <c r="E906" s="12">
        <v>729396.5</v>
      </c>
    </row>
    <row r="907" spans="1:5" ht="18.75" x14ac:dyDescent="0.25">
      <c r="A907" s="47"/>
      <c r="B907" s="50"/>
      <c r="C907" s="19" t="s">
        <v>2</v>
      </c>
      <c r="D907" s="34">
        <v>2022</v>
      </c>
      <c r="E907" s="13">
        <v>8438937.9399999995</v>
      </c>
    </row>
    <row r="908" spans="1:5" ht="18.75" x14ac:dyDescent="0.25">
      <c r="A908" s="47"/>
      <c r="B908" s="50"/>
      <c r="C908" s="19" t="s">
        <v>8</v>
      </c>
      <c r="D908" s="34">
        <v>2022</v>
      </c>
      <c r="E908" s="13">
        <v>6148992.0899999999</v>
      </c>
    </row>
    <row r="909" spans="1:5" ht="18.75" x14ac:dyDescent="0.25">
      <c r="A909" s="47"/>
      <c r="B909" s="50"/>
      <c r="C909" s="17" t="s">
        <v>3</v>
      </c>
      <c r="D909" s="34">
        <v>2022</v>
      </c>
      <c r="E909" s="13">
        <v>312181.7</v>
      </c>
    </row>
    <row r="910" spans="1:5" ht="19.5" thickBot="1" x14ac:dyDescent="0.3">
      <c r="A910" s="48"/>
      <c r="B910" s="51"/>
      <c r="C910" s="18" t="s">
        <v>5</v>
      </c>
      <c r="D910" s="9"/>
      <c r="E910" s="14">
        <f>SUM(E906:E909)</f>
        <v>15629508.229999999</v>
      </c>
    </row>
    <row r="911" spans="1:5" ht="18.75" x14ac:dyDescent="0.25">
      <c r="A911" s="46">
        <v>160</v>
      </c>
      <c r="B911" s="49" t="s">
        <v>178</v>
      </c>
      <c r="C911" s="16" t="s">
        <v>4</v>
      </c>
      <c r="D911" s="32">
        <v>2021</v>
      </c>
      <c r="E911" s="12">
        <v>311188.8</v>
      </c>
    </row>
    <row r="912" spans="1:5" ht="18.75" x14ac:dyDescent="0.25">
      <c r="A912" s="47"/>
      <c r="B912" s="50"/>
      <c r="C912" s="17" t="s">
        <v>8</v>
      </c>
      <c r="D912" s="34">
        <v>2022</v>
      </c>
      <c r="E912" s="13">
        <v>6223775.9400000004</v>
      </c>
    </row>
    <row r="913" spans="1:5" ht="18.75" x14ac:dyDescent="0.25">
      <c r="A913" s="47"/>
      <c r="B913" s="50"/>
      <c r="C913" s="17" t="s">
        <v>3</v>
      </c>
      <c r="D913" s="34">
        <v>2022</v>
      </c>
      <c r="E913" s="13">
        <v>133188.81</v>
      </c>
    </row>
    <row r="914" spans="1:5" ht="19.5" thickBot="1" x14ac:dyDescent="0.3">
      <c r="A914" s="48"/>
      <c r="B914" s="51"/>
      <c r="C914" s="18" t="s">
        <v>5</v>
      </c>
      <c r="D914" s="9"/>
      <c r="E914" s="14">
        <f>SUM(E911:E913)</f>
        <v>6668153.5499999998</v>
      </c>
    </row>
    <row r="915" spans="1:5" ht="18.75" x14ac:dyDescent="0.25">
      <c r="A915" s="46">
        <v>161</v>
      </c>
      <c r="B915" s="49" t="s">
        <v>179</v>
      </c>
      <c r="C915" s="16" t="s">
        <v>4</v>
      </c>
      <c r="D915" s="32">
        <v>2021</v>
      </c>
      <c r="E915" s="12">
        <v>725034.11</v>
      </c>
    </row>
    <row r="916" spans="1:5" ht="18.75" x14ac:dyDescent="0.25">
      <c r="A916" s="47"/>
      <c r="B916" s="50"/>
      <c r="C916" s="40" t="s">
        <v>2</v>
      </c>
      <c r="D916" s="34">
        <v>2022</v>
      </c>
      <c r="E916" s="33">
        <v>8388466.1100000003</v>
      </c>
    </row>
    <row r="917" spans="1:5" ht="18.75" x14ac:dyDescent="0.25">
      <c r="A917" s="47"/>
      <c r="B917" s="50"/>
      <c r="C917" s="40" t="s">
        <v>8</v>
      </c>
      <c r="D917" s="34">
        <v>2022</v>
      </c>
      <c r="E917" s="33">
        <v>6112216.0300000003</v>
      </c>
    </row>
    <row r="918" spans="1:5" ht="18.75" x14ac:dyDescent="0.25">
      <c r="A918" s="47"/>
      <c r="B918" s="50"/>
      <c r="C918" s="17" t="s">
        <v>3</v>
      </c>
      <c r="D918" s="34">
        <v>2022</v>
      </c>
      <c r="E918" s="13">
        <v>310314.59999999998</v>
      </c>
    </row>
    <row r="919" spans="1:5" ht="19.5" thickBot="1" x14ac:dyDescent="0.3">
      <c r="A919" s="48"/>
      <c r="B919" s="51"/>
      <c r="C919" s="18" t="s">
        <v>5</v>
      </c>
      <c r="D919" s="9"/>
      <c r="E919" s="14">
        <f>SUM(E915:E918)</f>
        <v>15536030.85</v>
      </c>
    </row>
    <row r="920" spans="1:5" ht="18.75" x14ac:dyDescent="0.25">
      <c r="A920" s="46">
        <v>162</v>
      </c>
      <c r="B920" s="49" t="s">
        <v>180</v>
      </c>
      <c r="C920" s="16" t="s">
        <v>4</v>
      </c>
      <c r="D920" s="32">
        <v>2021</v>
      </c>
      <c r="E920" s="12">
        <v>261530.91</v>
      </c>
    </row>
    <row r="921" spans="1:5" ht="18.75" x14ac:dyDescent="0.25">
      <c r="A921" s="47"/>
      <c r="B921" s="50"/>
      <c r="C921" s="17" t="s">
        <v>2</v>
      </c>
      <c r="D921" s="34">
        <v>2022</v>
      </c>
      <c r="E921" s="13">
        <v>5230618.2300000004</v>
      </c>
    </row>
    <row r="922" spans="1:5" ht="18.75" x14ac:dyDescent="0.25">
      <c r="A922" s="47"/>
      <c r="B922" s="50"/>
      <c r="C922" s="17" t="s">
        <v>3</v>
      </c>
      <c r="D922" s="34">
        <v>2022</v>
      </c>
      <c r="E922" s="13">
        <v>111935.23</v>
      </c>
    </row>
    <row r="923" spans="1:5" ht="19.5" thickBot="1" x14ac:dyDescent="0.3">
      <c r="A923" s="48"/>
      <c r="B923" s="51"/>
      <c r="C923" s="18" t="s">
        <v>5</v>
      </c>
      <c r="D923" s="9"/>
      <c r="E923" s="14">
        <f>SUM(E920:E922)</f>
        <v>5604084.370000001</v>
      </c>
    </row>
    <row r="924" spans="1:5" ht="18.75" x14ac:dyDescent="0.25">
      <c r="A924" s="46">
        <v>163</v>
      </c>
      <c r="B924" s="49" t="s">
        <v>181</v>
      </c>
      <c r="C924" s="16" t="s">
        <v>4</v>
      </c>
      <c r="D924" s="32">
        <v>2020</v>
      </c>
      <c r="E924" s="12">
        <v>1483361.35</v>
      </c>
    </row>
    <row r="925" spans="1:5" ht="18.75" x14ac:dyDescent="0.25">
      <c r="A925" s="47"/>
      <c r="B925" s="50"/>
      <c r="C925" s="40" t="s">
        <v>6</v>
      </c>
      <c r="D925" s="34">
        <v>2021</v>
      </c>
      <c r="E925" s="33">
        <v>1944475.92</v>
      </c>
    </row>
    <row r="926" spans="1:5" ht="18.75" x14ac:dyDescent="0.25">
      <c r="A926" s="47"/>
      <c r="B926" s="50"/>
      <c r="C926" s="40" t="s">
        <v>7</v>
      </c>
      <c r="D926" s="34">
        <v>2021</v>
      </c>
      <c r="E926" s="33">
        <v>5868453.7000000002</v>
      </c>
    </row>
    <row r="927" spans="1:5" ht="18.75" x14ac:dyDescent="0.25">
      <c r="A927" s="47"/>
      <c r="B927" s="50"/>
      <c r="C927" s="40" t="s">
        <v>14</v>
      </c>
      <c r="D927" s="34">
        <v>2021</v>
      </c>
      <c r="E927" s="33">
        <v>3388245.58</v>
      </c>
    </row>
    <row r="928" spans="1:5" ht="18.75" x14ac:dyDescent="0.25">
      <c r="A928" s="47"/>
      <c r="B928" s="50"/>
      <c r="C928" s="40" t="s">
        <v>2</v>
      </c>
      <c r="D928" s="34">
        <v>2021</v>
      </c>
      <c r="E928" s="33">
        <v>4924524.95</v>
      </c>
    </row>
    <row r="929" spans="1:5" ht="18.75" x14ac:dyDescent="0.25">
      <c r="A929" s="47"/>
      <c r="B929" s="50"/>
      <c r="C929" s="40" t="s">
        <v>8</v>
      </c>
      <c r="D929" s="34">
        <v>2021</v>
      </c>
      <c r="E929" s="33">
        <v>6981331.1500000004</v>
      </c>
    </row>
    <row r="930" spans="1:5" ht="37.5" x14ac:dyDescent="0.25">
      <c r="A930" s="47"/>
      <c r="B930" s="50"/>
      <c r="C930" s="40" t="s">
        <v>15</v>
      </c>
      <c r="D930" s="34">
        <v>2021</v>
      </c>
      <c r="E930" s="33">
        <v>2847280.08</v>
      </c>
    </row>
    <row r="931" spans="1:5" ht="18.75" x14ac:dyDescent="0.25">
      <c r="A931" s="47"/>
      <c r="B931" s="50"/>
      <c r="C931" s="40" t="s">
        <v>10</v>
      </c>
      <c r="D931" s="34">
        <v>2021</v>
      </c>
      <c r="E931" s="33">
        <v>1593433.48</v>
      </c>
    </row>
    <row r="932" spans="1:5" ht="18.75" x14ac:dyDescent="0.25">
      <c r="A932" s="47"/>
      <c r="B932" s="50"/>
      <c r="C932" s="40" t="s">
        <v>9</v>
      </c>
      <c r="D932" s="34">
        <v>2021</v>
      </c>
      <c r="E932" s="33">
        <v>2119482.0499999998</v>
      </c>
    </row>
    <row r="933" spans="1:5" ht="18.75" x14ac:dyDescent="0.25">
      <c r="A933" s="47"/>
      <c r="B933" s="50"/>
      <c r="C933" s="17" t="s">
        <v>3</v>
      </c>
      <c r="D933" s="34">
        <v>2021</v>
      </c>
      <c r="E933" s="13">
        <v>634878.66</v>
      </c>
    </row>
    <row r="934" spans="1:5" ht="19.5" thickBot="1" x14ac:dyDescent="0.3">
      <c r="A934" s="48"/>
      <c r="B934" s="51"/>
      <c r="C934" s="18" t="s">
        <v>5</v>
      </c>
      <c r="D934" s="9"/>
      <c r="E934" s="14">
        <f>SUM(E924:E933)</f>
        <v>31785466.919999998</v>
      </c>
    </row>
    <row r="935" spans="1:5" ht="18.75" x14ac:dyDescent="0.25">
      <c r="A935" s="46">
        <v>164</v>
      </c>
      <c r="B935" s="49" t="s">
        <v>182</v>
      </c>
      <c r="C935" s="16" t="s">
        <v>4</v>
      </c>
      <c r="D935" s="32">
        <v>2022</v>
      </c>
      <c r="E935" s="12">
        <v>357435.71</v>
      </c>
    </row>
    <row r="936" spans="1:5" ht="18.75" x14ac:dyDescent="0.25">
      <c r="A936" s="47"/>
      <c r="B936" s="50"/>
      <c r="C936" s="17" t="s">
        <v>14</v>
      </c>
      <c r="D936" s="34">
        <v>2022</v>
      </c>
      <c r="E936" s="13">
        <v>3506210.97</v>
      </c>
    </row>
    <row r="937" spans="1:5" ht="18.75" x14ac:dyDescent="0.25">
      <c r="A937" s="47"/>
      <c r="B937" s="50"/>
      <c r="C937" s="19" t="s">
        <v>10</v>
      </c>
      <c r="D937" s="34">
        <v>2022</v>
      </c>
      <c r="E937" s="13">
        <v>1648930.95</v>
      </c>
    </row>
    <row r="938" spans="1:5" ht="18.75" x14ac:dyDescent="0.25">
      <c r="A938" s="47"/>
      <c r="B938" s="50"/>
      <c r="C938" s="17" t="s">
        <v>9</v>
      </c>
      <c r="D938" s="34">
        <v>2022</v>
      </c>
      <c r="E938" s="13">
        <v>1993572.27</v>
      </c>
    </row>
    <row r="939" spans="1:5" ht="18.75" x14ac:dyDescent="0.25">
      <c r="A939" s="47"/>
      <c r="B939" s="50"/>
      <c r="C939" s="17" t="s">
        <v>3</v>
      </c>
      <c r="D939" s="34">
        <v>2022</v>
      </c>
      <c r="E939" s="13">
        <v>152982.48000000001</v>
      </c>
    </row>
    <row r="940" spans="1:5" ht="19.5" thickBot="1" x14ac:dyDescent="0.3">
      <c r="A940" s="48"/>
      <c r="B940" s="51"/>
      <c r="C940" s="18" t="s">
        <v>5</v>
      </c>
      <c r="D940" s="9"/>
      <c r="E940" s="14">
        <f>SUM(E935:E939)</f>
        <v>7659132.3800000008</v>
      </c>
    </row>
    <row r="941" spans="1:5" ht="18.75" x14ac:dyDescent="0.25">
      <c r="A941" s="46">
        <v>165</v>
      </c>
      <c r="B941" s="49" t="s">
        <v>183</v>
      </c>
      <c r="C941" s="16" t="s">
        <v>4</v>
      </c>
      <c r="D941" s="32">
        <v>2022</v>
      </c>
      <c r="E941" s="12">
        <v>744227.44</v>
      </c>
    </row>
    <row r="942" spans="1:5" ht="18.75" x14ac:dyDescent="0.25">
      <c r="A942" s="47"/>
      <c r="B942" s="50"/>
      <c r="C942" s="17" t="s">
        <v>14</v>
      </c>
      <c r="D942" s="34">
        <v>2022</v>
      </c>
      <c r="E942" s="13">
        <v>7260202.2000000002</v>
      </c>
    </row>
    <row r="943" spans="1:5" ht="18.75" x14ac:dyDescent="0.25">
      <c r="A943" s="47"/>
      <c r="B943" s="50"/>
      <c r="C943" s="17" t="s">
        <v>10</v>
      </c>
      <c r="D943" s="34">
        <v>2022</v>
      </c>
      <c r="E943" s="13">
        <v>3471990.57</v>
      </c>
    </row>
    <row r="944" spans="1:5" ht="18.75" x14ac:dyDescent="0.25">
      <c r="A944" s="47"/>
      <c r="B944" s="50"/>
      <c r="C944" s="17" t="s">
        <v>9</v>
      </c>
      <c r="D944" s="34">
        <v>2022</v>
      </c>
      <c r="E944" s="13">
        <v>4152356.02</v>
      </c>
    </row>
    <row r="945" spans="1:5" ht="18.75" x14ac:dyDescent="0.25">
      <c r="A945" s="47"/>
      <c r="B945" s="50"/>
      <c r="C945" s="17" t="s">
        <v>3</v>
      </c>
      <c r="D945" s="34">
        <v>2022</v>
      </c>
      <c r="E945" s="13">
        <v>318529.34000000003</v>
      </c>
    </row>
    <row r="946" spans="1:5" ht="19.5" thickBot="1" x14ac:dyDescent="0.3">
      <c r="A946" s="48"/>
      <c r="B946" s="51"/>
      <c r="C946" s="18" t="s">
        <v>5</v>
      </c>
      <c r="D946" s="9"/>
      <c r="E946" s="14">
        <f>SUM(E941:E945)</f>
        <v>15947305.57</v>
      </c>
    </row>
    <row r="947" spans="1:5" ht="18.75" x14ac:dyDescent="0.25">
      <c r="A947" s="46">
        <v>166</v>
      </c>
      <c r="B947" s="49" t="s">
        <v>184</v>
      </c>
      <c r="C947" s="16" t="s">
        <v>4</v>
      </c>
      <c r="D947" s="32">
        <v>2022</v>
      </c>
      <c r="E947" s="12">
        <v>441858.72</v>
      </c>
    </row>
    <row r="948" spans="1:5" ht="18.75" x14ac:dyDescent="0.25">
      <c r="A948" s="47"/>
      <c r="B948" s="50"/>
      <c r="C948" s="40" t="s">
        <v>6</v>
      </c>
      <c r="D948" s="34">
        <v>2022</v>
      </c>
      <c r="E948" s="33">
        <v>8837174.3499999996</v>
      </c>
    </row>
    <row r="949" spans="1:5" ht="18.75" x14ac:dyDescent="0.25">
      <c r="A949" s="47"/>
      <c r="B949" s="50"/>
      <c r="C949" s="17" t="s">
        <v>3</v>
      </c>
      <c r="D949" s="34">
        <v>2022</v>
      </c>
      <c r="E949" s="13">
        <v>189115.53</v>
      </c>
    </row>
    <row r="950" spans="1:5" ht="19.5" thickBot="1" x14ac:dyDescent="0.3">
      <c r="A950" s="48"/>
      <c r="B950" s="51"/>
      <c r="C950" s="18" t="s">
        <v>5</v>
      </c>
      <c r="D950" s="9"/>
      <c r="E950" s="14">
        <f>SUM(E947:E949)</f>
        <v>9468148.5999999996</v>
      </c>
    </row>
    <row r="951" spans="1:5" ht="18.75" x14ac:dyDescent="0.25">
      <c r="A951" s="46">
        <v>167</v>
      </c>
      <c r="B951" s="49" t="s">
        <v>185</v>
      </c>
      <c r="C951" s="16" t="s">
        <v>4</v>
      </c>
      <c r="D951" s="32">
        <v>2020</v>
      </c>
      <c r="E951" s="12">
        <v>390450.83</v>
      </c>
    </row>
    <row r="952" spans="1:5" ht="18.75" x14ac:dyDescent="0.25">
      <c r="A952" s="47"/>
      <c r="B952" s="50"/>
      <c r="C952" s="17" t="s">
        <v>8</v>
      </c>
      <c r="D952" s="34">
        <v>2022</v>
      </c>
      <c r="E952" s="13">
        <v>7809016.5700000003</v>
      </c>
    </row>
    <row r="953" spans="1:5" ht="18.75" x14ac:dyDescent="0.25">
      <c r="A953" s="47"/>
      <c r="B953" s="50"/>
      <c r="C953" s="17" t="s">
        <v>3</v>
      </c>
      <c r="D953" s="34">
        <v>2022</v>
      </c>
      <c r="E953" s="13">
        <v>167112.95000000001</v>
      </c>
    </row>
    <row r="954" spans="1:5" ht="19.5" thickBot="1" x14ac:dyDescent="0.3">
      <c r="A954" s="48"/>
      <c r="B954" s="51"/>
      <c r="C954" s="18" t="s">
        <v>5</v>
      </c>
      <c r="D954" s="9"/>
      <c r="E954" s="14">
        <f>SUM(E951:E953)</f>
        <v>8366580.3500000006</v>
      </c>
    </row>
    <row r="955" spans="1:5" ht="18.75" x14ac:dyDescent="0.25">
      <c r="A955" s="46">
        <v>167</v>
      </c>
      <c r="B955" s="49" t="s">
        <v>186</v>
      </c>
      <c r="C955" s="16" t="s">
        <v>4</v>
      </c>
      <c r="D955" s="32">
        <v>2020</v>
      </c>
      <c r="E955" s="12">
        <v>2400130.92</v>
      </c>
    </row>
    <row r="956" spans="1:5" ht="18.75" x14ac:dyDescent="0.25">
      <c r="A956" s="47"/>
      <c r="B956" s="50"/>
      <c r="C956" s="40" t="s">
        <v>6</v>
      </c>
      <c r="D956" s="34">
        <v>2022</v>
      </c>
      <c r="E956" s="33">
        <v>3035451.44</v>
      </c>
    </row>
    <row r="957" spans="1:5" ht="18.75" x14ac:dyDescent="0.25">
      <c r="A957" s="47"/>
      <c r="B957" s="50"/>
      <c r="C957" s="40" t="s">
        <v>7</v>
      </c>
      <c r="D957" s="34">
        <v>2022</v>
      </c>
      <c r="E957" s="33">
        <v>9592770.5199999996</v>
      </c>
    </row>
    <row r="958" spans="1:5" ht="18.75" x14ac:dyDescent="0.25">
      <c r="A958" s="47"/>
      <c r="B958" s="50"/>
      <c r="C958" s="40" t="s">
        <v>14</v>
      </c>
      <c r="D958" s="34">
        <v>2022</v>
      </c>
      <c r="E958" s="33">
        <v>6963171.3399999999</v>
      </c>
    </row>
    <row r="959" spans="1:5" ht="18.75" x14ac:dyDescent="0.25">
      <c r="A959" s="47"/>
      <c r="B959" s="50"/>
      <c r="C959" s="40" t="s">
        <v>10</v>
      </c>
      <c r="D959" s="34">
        <v>2022</v>
      </c>
      <c r="E959" s="33">
        <v>3329858.59</v>
      </c>
    </row>
    <row r="960" spans="1:5" ht="18.75" x14ac:dyDescent="0.25">
      <c r="A960" s="47"/>
      <c r="B960" s="50"/>
      <c r="C960" s="40" t="s">
        <v>9</v>
      </c>
      <c r="D960" s="34">
        <v>2022</v>
      </c>
      <c r="E960" s="33">
        <v>3982406.35</v>
      </c>
    </row>
    <row r="961" spans="1:5" ht="18.75" x14ac:dyDescent="0.25">
      <c r="A961" s="47"/>
      <c r="B961" s="50"/>
      <c r="C961" s="40" t="s">
        <v>2</v>
      </c>
      <c r="D961" s="34">
        <v>2022</v>
      </c>
      <c r="E961" s="33">
        <v>12205488.66</v>
      </c>
    </row>
    <row r="962" spans="1:5" ht="18.75" x14ac:dyDescent="0.25">
      <c r="A962" s="47"/>
      <c r="B962" s="50"/>
      <c r="C962" s="40" t="s">
        <v>8</v>
      </c>
      <c r="D962" s="34">
        <v>2022</v>
      </c>
      <c r="E962" s="33">
        <v>8893471.4000000004</v>
      </c>
    </row>
    <row r="963" spans="1:5" ht="18.75" x14ac:dyDescent="0.25">
      <c r="A963" s="47"/>
      <c r="B963" s="50"/>
      <c r="C963" s="17" t="s">
        <v>3</v>
      </c>
      <c r="D963" s="34">
        <v>2022</v>
      </c>
      <c r="E963" s="13">
        <v>1027256.03</v>
      </c>
    </row>
    <row r="964" spans="1:5" ht="19.5" thickBot="1" x14ac:dyDescent="0.3">
      <c r="A964" s="48"/>
      <c r="B964" s="51"/>
      <c r="C964" s="18" t="s">
        <v>5</v>
      </c>
      <c r="D964" s="9"/>
      <c r="E964" s="14">
        <f>SUM(E955:E963)</f>
        <v>51430005.25</v>
      </c>
    </row>
    <row r="965" spans="1:5" ht="18.75" x14ac:dyDescent="0.25">
      <c r="A965" s="46">
        <v>168</v>
      </c>
      <c r="B965" s="49" t="s">
        <v>187</v>
      </c>
      <c r="C965" s="16" t="s">
        <v>4</v>
      </c>
      <c r="D965" s="32">
        <v>2021</v>
      </c>
      <c r="E965" s="12">
        <v>2174587.16</v>
      </c>
    </row>
    <row r="966" spans="1:5" ht="18.75" x14ac:dyDescent="0.25">
      <c r="A966" s="47"/>
      <c r="B966" s="50"/>
      <c r="C966" s="17" t="s">
        <v>2</v>
      </c>
      <c r="D966" s="34">
        <v>2022</v>
      </c>
      <c r="E966" s="13">
        <v>43491743.229999997</v>
      </c>
    </row>
    <row r="967" spans="1:5" ht="18.75" x14ac:dyDescent="0.25">
      <c r="A967" s="47"/>
      <c r="B967" s="50"/>
      <c r="C967" s="17" t="s">
        <v>3</v>
      </c>
      <c r="D967" s="34">
        <v>2022</v>
      </c>
      <c r="E967" s="13">
        <v>930723.31</v>
      </c>
    </row>
    <row r="968" spans="1:5" ht="19.5" thickBot="1" x14ac:dyDescent="0.3">
      <c r="A968" s="48"/>
      <c r="B968" s="51"/>
      <c r="C968" s="18" t="s">
        <v>5</v>
      </c>
      <c r="D968" s="9"/>
      <c r="E968" s="14">
        <f>SUM(E965:E967)</f>
        <v>46597053.700000003</v>
      </c>
    </row>
    <row r="969" spans="1:5" ht="18.75" x14ac:dyDescent="0.25">
      <c r="A969" s="46">
        <v>169</v>
      </c>
      <c r="B969" s="49" t="s">
        <v>188</v>
      </c>
      <c r="C969" s="41" t="s">
        <v>4</v>
      </c>
      <c r="D969" s="32">
        <v>2021</v>
      </c>
      <c r="E969" s="12">
        <v>479337.44</v>
      </c>
    </row>
    <row r="970" spans="1:5" ht="18.75" x14ac:dyDescent="0.25">
      <c r="A970" s="47"/>
      <c r="B970" s="50"/>
      <c r="C970" s="17" t="s">
        <v>2</v>
      </c>
      <c r="D970" s="34">
        <v>2022</v>
      </c>
      <c r="E970" s="33">
        <v>3704444.91</v>
      </c>
    </row>
    <row r="971" spans="1:5" ht="18.75" x14ac:dyDescent="0.25">
      <c r="A971" s="47"/>
      <c r="B971" s="50"/>
      <c r="C971" s="17" t="s">
        <v>8</v>
      </c>
      <c r="D971" s="34">
        <v>2022</v>
      </c>
      <c r="E971" s="13">
        <v>5882303.8200000003</v>
      </c>
    </row>
    <row r="972" spans="1:5" ht="18.75" x14ac:dyDescent="0.25">
      <c r="A972" s="47"/>
      <c r="B972" s="50"/>
      <c r="C972" s="17" t="s">
        <v>3</v>
      </c>
      <c r="D972" s="34">
        <v>2022</v>
      </c>
      <c r="E972" s="13">
        <v>205156.42</v>
      </c>
    </row>
    <row r="973" spans="1:5" ht="19.5" thickBot="1" x14ac:dyDescent="0.3">
      <c r="A973" s="48"/>
      <c r="B973" s="51"/>
      <c r="C973" s="18" t="s">
        <v>5</v>
      </c>
      <c r="D973" s="9"/>
      <c r="E973" s="14">
        <f>SUM(E969:E972)</f>
        <v>10271242.59</v>
      </c>
    </row>
    <row r="974" spans="1:5" ht="18.75" x14ac:dyDescent="0.25">
      <c r="A974" s="46">
        <v>170</v>
      </c>
      <c r="B974" s="49" t="s">
        <v>189</v>
      </c>
      <c r="C974" s="16" t="s">
        <v>4</v>
      </c>
      <c r="D974" s="32">
        <v>2021</v>
      </c>
      <c r="E974" s="12">
        <v>387188.25</v>
      </c>
    </row>
    <row r="975" spans="1:5" ht="18.75" x14ac:dyDescent="0.25">
      <c r="A975" s="47"/>
      <c r="B975" s="50"/>
      <c r="C975" s="17" t="s">
        <v>2</v>
      </c>
      <c r="D975" s="34">
        <v>2022</v>
      </c>
      <c r="E975" s="13">
        <v>2992291.92</v>
      </c>
    </row>
    <row r="976" spans="1:5" ht="18.75" x14ac:dyDescent="0.25">
      <c r="A976" s="47"/>
      <c r="B976" s="50"/>
      <c r="C976" s="17" t="s">
        <v>8</v>
      </c>
      <c r="D976" s="34">
        <v>2022</v>
      </c>
      <c r="E976" s="13">
        <v>4751473.07</v>
      </c>
    </row>
    <row r="977" spans="1:5" ht="18.75" x14ac:dyDescent="0.25">
      <c r="A977" s="47"/>
      <c r="B977" s="50"/>
      <c r="C977" s="38" t="s">
        <v>3</v>
      </c>
      <c r="D977" s="34">
        <v>2022</v>
      </c>
      <c r="E977" s="39">
        <v>165716.57</v>
      </c>
    </row>
    <row r="978" spans="1:5" ht="19.5" thickBot="1" x14ac:dyDescent="0.3">
      <c r="A978" s="48"/>
      <c r="B978" s="51"/>
      <c r="C978" s="18" t="s">
        <v>5</v>
      </c>
      <c r="D978" s="9"/>
      <c r="E978" s="14">
        <f>SUM(E974:E977)</f>
        <v>8296669.8100000005</v>
      </c>
    </row>
    <row r="979" spans="1:5" ht="18.75" x14ac:dyDescent="0.25">
      <c r="A979" s="46">
        <v>171</v>
      </c>
      <c r="B979" s="49" t="s">
        <v>190</v>
      </c>
      <c r="C979" s="16" t="s">
        <v>4</v>
      </c>
      <c r="D979" s="34">
        <v>2020</v>
      </c>
      <c r="E979" s="12">
        <v>6289555.3499999996</v>
      </c>
    </row>
    <row r="980" spans="1:5" ht="18.75" x14ac:dyDescent="0.25">
      <c r="A980" s="47"/>
      <c r="B980" s="50"/>
      <c r="C980" s="19" t="s">
        <v>14</v>
      </c>
      <c r="D980" s="34">
        <v>2020</v>
      </c>
      <c r="E980" s="13">
        <v>24760988.789999999</v>
      </c>
    </row>
    <row r="981" spans="1:5" ht="18.75" x14ac:dyDescent="0.25">
      <c r="A981" s="47"/>
      <c r="B981" s="50"/>
      <c r="C981" s="19" t="s">
        <v>10</v>
      </c>
      <c r="D981" s="34">
        <v>2020</v>
      </c>
      <c r="E981" s="13">
        <v>11840953.939999999</v>
      </c>
    </row>
    <row r="982" spans="1:5" ht="18.75" x14ac:dyDescent="0.25">
      <c r="A982" s="47"/>
      <c r="B982" s="50"/>
      <c r="C982" s="19" t="s">
        <v>9</v>
      </c>
      <c r="D982" s="34">
        <v>2020</v>
      </c>
      <c r="E982" s="13">
        <v>14161409.24</v>
      </c>
    </row>
    <row r="983" spans="1:5" ht="18.75" x14ac:dyDescent="0.25">
      <c r="A983" s="47"/>
      <c r="B983" s="50"/>
      <c r="C983" s="19" t="s">
        <v>2</v>
      </c>
      <c r="D983" s="34">
        <v>2020</v>
      </c>
      <c r="E983" s="13">
        <v>43402632.68</v>
      </c>
    </row>
    <row r="984" spans="1:5" ht="18.75" x14ac:dyDescent="0.25">
      <c r="A984" s="47"/>
      <c r="B984" s="50"/>
      <c r="C984" s="19" t="s">
        <v>8</v>
      </c>
      <c r="D984" s="34">
        <v>2020</v>
      </c>
      <c r="E984" s="13">
        <v>31625122.370000001</v>
      </c>
    </row>
    <row r="985" spans="1:5" ht="18.75" x14ac:dyDescent="0.25">
      <c r="A985" s="47"/>
      <c r="B985" s="50"/>
      <c r="C985" s="17" t="s">
        <v>3</v>
      </c>
      <c r="D985" s="34">
        <v>2020</v>
      </c>
      <c r="E985" s="13">
        <v>2691929.69</v>
      </c>
    </row>
    <row r="986" spans="1:5" ht="19.5" thickBot="1" x14ac:dyDescent="0.3">
      <c r="A986" s="48"/>
      <c r="B986" s="51"/>
      <c r="C986" s="18" t="s">
        <v>5</v>
      </c>
      <c r="D986" s="9"/>
      <c r="E986" s="14">
        <f>SUM(E979:E985)</f>
        <v>134772592.06</v>
      </c>
    </row>
    <row r="987" spans="1:5" ht="18.75" x14ac:dyDescent="0.25">
      <c r="A987" s="46">
        <v>172</v>
      </c>
      <c r="B987" s="49" t="s">
        <v>191</v>
      </c>
      <c r="C987" s="16" t="s">
        <v>4</v>
      </c>
      <c r="D987" s="34">
        <v>2020</v>
      </c>
      <c r="E987" s="12">
        <v>617519.1</v>
      </c>
    </row>
    <row r="988" spans="1:5" ht="18.75" x14ac:dyDescent="0.25">
      <c r="A988" s="47"/>
      <c r="B988" s="50"/>
      <c r="C988" s="40" t="s">
        <v>6</v>
      </c>
      <c r="D988" s="34">
        <v>2022</v>
      </c>
      <c r="E988" s="33">
        <v>2968666.94</v>
      </c>
    </row>
    <row r="989" spans="1:5" ht="18.75" x14ac:dyDescent="0.25">
      <c r="A989" s="47"/>
      <c r="B989" s="50"/>
      <c r="C989" s="40" t="s">
        <v>7</v>
      </c>
      <c r="D989" s="34">
        <v>2022</v>
      </c>
      <c r="E989" s="33">
        <v>9381715.1400000006</v>
      </c>
    </row>
    <row r="990" spans="1:5" ht="18.75" x14ac:dyDescent="0.25">
      <c r="A990" s="47"/>
      <c r="B990" s="50"/>
      <c r="C990" s="17" t="s">
        <v>3</v>
      </c>
      <c r="D990" s="34">
        <v>2022</v>
      </c>
      <c r="E990" s="13">
        <v>264298.18</v>
      </c>
    </row>
    <row r="991" spans="1:5" ht="19.5" thickBot="1" x14ac:dyDescent="0.3">
      <c r="A991" s="48"/>
      <c r="B991" s="51"/>
      <c r="C991" s="18" t="s">
        <v>5</v>
      </c>
      <c r="D991" s="9"/>
      <c r="E991" s="14">
        <f>SUM(E987:E990)</f>
        <v>13232199.359999999</v>
      </c>
    </row>
    <row r="992" spans="1:5" ht="18.75" x14ac:dyDescent="0.25">
      <c r="A992" s="46">
        <v>173</v>
      </c>
      <c r="B992" s="49" t="s">
        <v>192</v>
      </c>
      <c r="C992" s="16" t="s">
        <v>4</v>
      </c>
      <c r="D992" s="34">
        <v>2020</v>
      </c>
      <c r="E992" s="12">
        <v>2612839.11</v>
      </c>
    </row>
    <row r="993" spans="1:5" ht="18.75" x14ac:dyDescent="0.25">
      <c r="A993" s="47"/>
      <c r="B993" s="50"/>
      <c r="C993" s="17" t="s">
        <v>6</v>
      </c>
      <c r="D993" s="34">
        <v>2021</v>
      </c>
      <c r="E993" s="13">
        <v>4479084.96</v>
      </c>
    </row>
    <row r="994" spans="1:5" ht="18.75" x14ac:dyDescent="0.25">
      <c r="A994" s="47"/>
      <c r="B994" s="50"/>
      <c r="C994" s="17" t="s">
        <v>14</v>
      </c>
      <c r="D994" s="34">
        <v>2021</v>
      </c>
      <c r="E994" s="13">
        <v>7804797</v>
      </c>
    </row>
    <row r="995" spans="1:5" ht="18.75" x14ac:dyDescent="0.25">
      <c r="A995" s="47"/>
      <c r="B995" s="50"/>
      <c r="C995" s="17" t="s">
        <v>10</v>
      </c>
      <c r="D995" s="34">
        <v>2021</v>
      </c>
      <c r="E995" s="13">
        <v>3670461.48</v>
      </c>
    </row>
    <row r="996" spans="1:5" ht="18.75" x14ac:dyDescent="0.25">
      <c r="A996" s="47"/>
      <c r="B996" s="50"/>
      <c r="C996" s="17" t="s">
        <v>9</v>
      </c>
      <c r="D996" s="34">
        <v>2021</v>
      </c>
      <c r="E996" s="13">
        <v>4882210.2</v>
      </c>
    </row>
    <row r="997" spans="1:5" ht="18.75" x14ac:dyDescent="0.25">
      <c r="A997" s="47"/>
      <c r="B997" s="50"/>
      <c r="C997" s="17" t="s">
        <v>2</v>
      </c>
      <c r="D997" s="34">
        <v>2021</v>
      </c>
      <c r="E997" s="13">
        <v>11343604.439999999</v>
      </c>
    </row>
    <row r="998" spans="1:5" ht="117" customHeight="1" x14ac:dyDescent="0.25">
      <c r="A998" s="47"/>
      <c r="B998" s="50"/>
      <c r="C998" s="17" t="s">
        <v>193</v>
      </c>
      <c r="D998" s="34">
        <v>2021</v>
      </c>
      <c r="E998" s="13">
        <v>20076624.120000001</v>
      </c>
    </row>
    <row r="999" spans="1:5" ht="18.75" x14ac:dyDescent="0.25">
      <c r="A999" s="47"/>
      <c r="B999" s="50"/>
      <c r="C999" s="17" t="s">
        <v>3</v>
      </c>
      <c r="D999" s="34">
        <v>2021</v>
      </c>
      <c r="E999" s="13">
        <v>1118295.1399999999</v>
      </c>
    </row>
    <row r="1000" spans="1:5" ht="19.5" thickBot="1" x14ac:dyDescent="0.3">
      <c r="A1000" s="48"/>
      <c r="B1000" s="51"/>
      <c r="C1000" s="18" t="s">
        <v>5</v>
      </c>
      <c r="D1000" s="9"/>
      <c r="E1000" s="14">
        <f>SUM(E992:E999)</f>
        <v>55987916.450000003</v>
      </c>
    </row>
    <row r="1001" spans="1:5" ht="18.75" x14ac:dyDescent="0.25">
      <c r="A1001" s="46">
        <v>174</v>
      </c>
      <c r="B1001" s="49" t="s">
        <v>194</v>
      </c>
      <c r="C1001" s="16" t="s">
        <v>4</v>
      </c>
      <c r="D1001" s="34">
        <v>2020</v>
      </c>
      <c r="E1001" s="12">
        <v>1312843.3700000001</v>
      </c>
    </row>
    <row r="1002" spans="1:5" ht="18.75" x14ac:dyDescent="0.25">
      <c r="A1002" s="47"/>
      <c r="B1002" s="50"/>
      <c r="C1002" s="17" t="s">
        <v>6</v>
      </c>
      <c r="D1002" s="34">
        <v>2021</v>
      </c>
      <c r="E1002" s="13">
        <v>6311375.0999999996</v>
      </c>
    </row>
    <row r="1003" spans="1:5" ht="18.75" x14ac:dyDescent="0.25">
      <c r="A1003" s="47"/>
      <c r="B1003" s="50"/>
      <c r="C1003" s="17" t="s">
        <v>7</v>
      </c>
      <c r="D1003" s="34">
        <v>2021</v>
      </c>
      <c r="E1003" s="13">
        <v>19945492.219999999</v>
      </c>
    </row>
    <row r="1004" spans="1:5" ht="18.75" x14ac:dyDescent="0.25">
      <c r="A1004" s="47"/>
      <c r="B1004" s="50"/>
      <c r="C1004" s="17" t="s">
        <v>3</v>
      </c>
      <c r="D1004" s="34">
        <v>2021</v>
      </c>
      <c r="E1004" s="13">
        <v>561896.95999999996</v>
      </c>
    </row>
    <row r="1005" spans="1:5" ht="19.5" thickBot="1" x14ac:dyDescent="0.3">
      <c r="A1005" s="48"/>
      <c r="B1005" s="51"/>
      <c r="C1005" s="18" t="s">
        <v>5</v>
      </c>
      <c r="D1005" s="9"/>
      <c r="E1005" s="14">
        <f>SUM(E1001:E1004)</f>
        <v>28131607.649999999</v>
      </c>
    </row>
    <row r="1006" spans="1:5" ht="18.75" x14ac:dyDescent="0.25">
      <c r="A1006" s="46">
        <v>175</v>
      </c>
      <c r="B1006" s="49" t="s">
        <v>195</v>
      </c>
      <c r="C1006" s="16" t="s">
        <v>4</v>
      </c>
      <c r="D1006" s="34">
        <v>2020</v>
      </c>
      <c r="E1006" s="12">
        <v>420292.68</v>
      </c>
    </row>
    <row r="1007" spans="1:5" ht="18.75" x14ac:dyDescent="0.25">
      <c r="A1007" s="47"/>
      <c r="B1007" s="50"/>
      <c r="C1007" s="17" t="s">
        <v>2</v>
      </c>
      <c r="D1007" s="34">
        <v>2020</v>
      </c>
      <c r="E1007" s="13">
        <v>8405853.5399999991</v>
      </c>
    </row>
    <row r="1008" spans="1:5" ht="18.75" x14ac:dyDescent="0.25">
      <c r="A1008" s="47"/>
      <c r="B1008" s="50"/>
      <c r="C1008" s="17" t="s">
        <v>3</v>
      </c>
      <c r="D1008" s="34">
        <v>2020</v>
      </c>
      <c r="E1008" s="13">
        <v>179885.27</v>
      </c>
    </row>
    <row r="1009" spans="1:5" ht="19.5" thickBot="1" x14ac:dyDescent="0.3">
      <c r="A1009" s="48"/>
      <c r="B1009" s="51"/>
      <c r="C1009" s="18" t="s">
        <v>5</v>
      </c>
      <c r="D1009" s="9"/>
      <c r="E1009" s="14">
        <f>SUM(E1006:E1008)</f>
        <v>9006031.4899999984</v>
      </c>
    </row>
    <row r="1010" spans="1:5" ht="18.75" x14ac:dyDescent="0.25">
      <c r="A1010" s="46">
        <v>176</v>
      </c>
      <c r="B1010" s="49" t="s">
        <v>196</v>
      </c>
      <c r="C1010" s="16" t="s">
        <v>4</v>
      </c>
      <c r="D1010" s="32">
        <v>2020</v>
      </c>
      <c r="E1010" s="12">
        <v>1275862.57</v>
      </c>
    </row>
    <row r="1011" spans="1:5" ht="18.75" x14ac:dyDescent="0.25">
      <c r="A1011" s="47"/>
      <c r="B1011" s="50"/>
      <c r="C1011" s="17" t="s">
        <v>2</v>
      </c>
      <c r="D1011" s="34">
        <v>2020</v>
      </c>
      <c r="E1011" s="13">
        <v>14761415.84</v>
      </c>
    </row>
    <row r="1012" spans="1:5" ht="18.75" x14ac:dyDescent="0.25">
      <c r="A1012" s="47"/>
      <c r="B1012" s="50"/>
      <c r="C1012" s="17" t="s">
        <v>8</v>
      </c>
      <c r="D1012" s="34">
        <v>2020</v>
      </c>
      <c r="E1012" s="13">
        <v>10755835.619999999</v>
      </c>
    </row>
    <row r="1013" spans="1:5" ht="18.75" x14ac:dyDescent="0.25">
      <c r="A1013" s="47"/>
      <c r="B1013" s="50"/>
      <c r="C1013" s="17" t="s">
        <v>3</v>
      </c>
      <c r="D1013" s="34">
        <v>2020</v>
      </c>
      <c r="E1013" s="13">
        <v>546069.18000000005</v>
      </c>
    </row>
    <row r="1014" spans="1:5" ht="19.5" thickBot="1" x14ac:dyDescent="0.3">
      <c r="A1014" s="48"/>
      <c r="B1014" s="51"/>
      <c r="C1014" s="18" t="s">
        <v>5</v>
      </c>
      <c r="D1014" s="9"/>
      <c r="E1014" s="14">
        <f>SUM(E1010:E1013)</f>
        <v>27339183.210000001</v>
      </c>
    </row>
    <row r="1015" spans="1:5" ht="18.75" x14ac:dyDescent="0.25">
      <c r="A1015" s="46">
        <v>177</v>
      </c>
      <c r="B1015" s="49" t="s">
        <v>197</v>
      </c>
      <c r="C1015" s="16" t="s">
        <v>4</v>
      </c>
      <c r="D1015" s="32">
        <v>2020</v>
      </c>
      <c r="E1015" s="12">
        <v>4106154.98</v>
      </c>
    </row>
    <row r="1016" spans="1:5" ht="18.75" x14ac:dyDescent="0.25">
      <c r="A1016" s="47"/>
      <c r="B1016" s="50"/>
      <c r="C1016" s="19" t="s">
        <v>6</v>
      </c>
      <c r="D1016" s="34">
        <v>2021</v>
      </c>
      <c r="E1016" s="13">
        <v>5292682.08</v>
      </c>
    </row>
    <row r="1017" spans="1:5" ht="18.75" x14ac:dyDescent="0.25">
      <c r="A1017" s="47"/>
      <c r="B1017" s="50"/>
      <c r="C1017" s="19" t="s">
        <v>7</v>
      </c>
      <c r="D1017" s="34">
        <v>2021</v>
      </c>
      <c r="E1017" s="13">
        <v>15893725.68</v>
      </c>
    </row>
    <row r="1018" spans="1:5" ht="18.75" x14ac:dyDescent="0.25">
      <c r="A1018" s="47"/>
      <c r="B1018" s="50"/>
      <c r="C1018" s="19" t="s">
        <v>14</v>
      </c>
      <c r="D1018" s="34">
        <v>2021</v>
      </c>
      <c r="E1018" s="13">
        <v>9176537.4399999995</v>
      </c>
    </row>
    <row r="1019" spans="1:5" ht="18.75" x14ac:dyDescent="0.25">
      <c r="A1019" s="47"/>
      <c r="B1019" s="50"/>
      <c r="C1019" s="19" t="s">
        <v>10</v>
      </c>
      <c r="D1019" s="34">
        <v>2021</v>
      </c>
      <c r="E1019" s="13">
        <v>4315620.68</v>
      </c>
    </row>
    <row r="1020" spans="1:5" ht="18.75" x14ac:dyDescent="0.25">
      <c r="A1020" s="47"/>
      <c r="B1020" s="50"/>
      <c r="C1020" s="19" t="s">
        <v>9</v>
      </c>
      <c r="D1020" s="34">
        <v>2021</v>
      </c>
      <c r="E1020" s="13">
        <v>5217624.0199999996</v>
      </c>
    </row>
    <row r="1021" spans="1:5" ht="18.75" x14ac:dyDescent="0.25">
      <c r="A1021" s="47"/>
      <c r="B1021" s="50"/>
      <c r="C1021" s="19" t="s">
        <v>2</v>
      </c>
      <c r="D1021" s="34">
        <v>2021</v>
      </c>
      <c r="E1021" s="13">
        <v>13337251.060000001</v>
      </c>
    </row>
    <row r="1022" spans="1:5" ht="18.75" x14ac:dyDescent="0.25">
      <c r="A1022" s="47"/>
      <c r="B1022" s="50"/>
      <c r="C1022" s="19" t="s">
        <v>8</v>
      </c>
      <c r="D1022" s="34">
        <v>2021</v>
      </c>
      <c r="E1022" s="13">
        <v>21178277.68</v>
      </c>
    </row>
    <row r="1023" spans="1:5" ht="37.5" x14ac:dyDescent="0.25">
      <c r="A1023" s="47"/>
      <c r="B1023" s="50"/>
      <c r="C1023" s="19" t="s">
        <v>15</v>
      </c>
      <c r="D1023" s="34">
        <v>2021</v>
      </c>
      <c r="E1023" s="13">
        <v>7711380.8799999999</v>
      </c>
    </row>
    <row r="1024" spans="1:5" ht="18.75" x14ac:dyDescent="0.25">
      <c r="A1024" s="47"/>
      <c r="B1024" s="50"/>
      <c r="C1024" s="17" t="s">
        <v>3</v>
      </c>
      <c r="D1024" s="34">
        <v>2021</v>
      </c>
      <c r="E1024" s="13">
        <v>1757434.33</v>
      </c>
    </row>
    <row r="1025" spans="1:5" ht="19.5" thickBot="1" x14ac:dyDescent="0.3">
      <c r="A1025" s="48"/>
      <c r="B1025" s="51"/>
      <c r="C1025" s="18" t="s">
        <v>5</v>
      </c>
      <c r="D1025" s="9"/>
      <c r="E1025" s="14">
        <f>SUM(E1015:E1024)</f>
        <v>87986688.829999998</v>
      </c>
    </row>
    <row r="1026" spans="1:5" ht="18.75" x14ac:dyDescent="0.25">
      <c r="A1026" s="46">
        <v>178</v>
      </c>
      <c r="B1026" s="49" t="s">
        <v>198</v>
      </c>
      <c r="C1026" s="16" t="s">
        <v>4</v>
      </c>
      <c r="D1026" s="32">
        <v>2020</v>
      </c>
      <c r="E1026" s="12">
        <v>1237704.3</v>
      </c>
    </row>
    <row r="1027" spans="1:5" ht="18.75" x14ac:dyDescent="0.25">
      <c r="A1027" s="47"/>
      <c r="B1027" s="50"/>
      <c r="C1027" s="17" t="s">
        <v>14</v>
      </c>
      <c r="D1027" s="34">
        <v>2021</v>
      </c>
      <c r="E1027" s="13">
        <v>7439580</v>
      </c>
    </row>
    <row r="1028" spans="1:5" ht="18.75" x14ac:dyDescent="0.25">
      <c r="A1028" s="47"/>
      <c r="B1028" s="50"/>
      <c r="C1028" s="17" t="s">
        <v>10</v>
      </c>
      <c r="D1028" s="34">
        <v>2021</v>
      </c>
      <c r="E1028" s="13">
        <v>3557682</v>
      </c>
    </row>
    <row r="1029" spans="1:5" ht="18.75" x14ac:dyDescent="0.25">
      <c r="A1029" s="47"/>
      <c r="B1029" s="50"/>
      <c r="C1029" s="17" t="s">
        <v>9</v>
      </c>
      <c r="D1029" s="34">
        <v>2021</v>
      </c>
      <c r="E1029" s="13">
        <v>4254876</v>
      </c>
    </row>
    <row r="1030" spans="1:5" ht="18.75" x14ac:dyDescent="0.25">
      <c r="A1030" s="47"/>
      <c r="B1030" s="50"/>
      <c r="C1030" s="17" t="s">
        <v>8</v>
      </c>
      <c r="D1030" s="34">
        <v>2021</v>
      </c>
      <c r="E1030" s="13">
        <v>9501948</v>
      </c>
    </row>
    <row r="1031" spans="1:5" ht="18.75" x14ac:dyDescent="0.25">
      <c r="A1031" s="47"/>
      <c r="B1031" s="50"/>
      <c r="C1031" s="17" t="s">
        <v>3</v>
      </c>
      <c r="D1031" s="34">
        <v>2021</v>
      </c>
      <c r="E1031" s="13">
        <v>529737.43999999994</v>
      </c>
    </row>
    <row r="1032" spans="1:5" ht="19.5" thickBot="1" x14ac:dyDescent="0.3">
      <c r="A1032" s="48"/>
      <c r="B1032" s="51"/>
      <c r="C1032" s="18" t="s">
        <v>5</v>
      </c>
      <c r="D1032" s="9"/>
      <c r="E1032" s="14">
        <f>SUM(E1026:E1031)</f>
        <v>26521527.740000002</v>
      </c>
    </row>
    <row r="1033" spans="1:5" ht="18.75" x14ac:dyDescent="0.25">
      <c r="A1033" s="46">
        <v>179</v>
      </c>
      <c r="B1033" s="49" t="s">
        <v>199</v>
      </c>
      <c r="C1033" s="16" t="s">
        <v>4</v>
      </c>
      <c r="D1033" s="32">
        <v>2020</v>
      </c>
      <c r="E1033" s="12">
        <v>1621040.71</v>
      </c>
    </row>
    <row r="1034" spans="1:5" ht="18.75" x14ac:dyDescent="0.25">
      <c r="A1034" s="47"/>
      <c r="B1034" s="50"/>
      <c r="C1034" s="40" t="s">
        <v>14</v>
      </c>
      <c r="D1034" s="34">
        <v>2022</v>
      </c>
      <c r="E1034" s="33">
        <v>6381781.9400000004</v>
      </c>
    </row>
    <row r="1035" spans="1:5" ht="18.75" x14ac:dyDescent="0.25">
      <c r="A1035" s="47"/>
      <c r="B1035" s="50"/>
      <c r="C1035" s="40" t="s">
        <v>10</v>
      </c>
      <c r="D1035" s="34">
        <v>2022</v>
      </c>
      <c r="E1035" s="33">
        <v>3051832.33</v>
      </c>
    </row>
    <row r="1036" spans="1:5" ht="18.75" x14ac:dyDescent="0.25">
      <c r="A1036" s="47"/>
      <c r="B1036" s="50"/>
      <c r="C1036" s="40" t="s">
        <v>9</v>
      </c>
      <c r="D1036" s="34">
        <v>2022</v>
      </c>
      <c r="E1036" s="33">
        <v>3649895.67</v>
      </c>
    </row>
    <row r="1037" spans="1:5" ht="18.75" x14ac:dyDescent="0.25">
      <c r="A1037" s="47"/>
      <c r="B1037" s="50"/>
      <c r="C1037" s="40" t="s">
        <v>2</v>
      </c>
      <c r="D1037" s="34">
        <v>2022</v>
      </c>
      <c r="E1037" s="33">
        <v>11186392.42</v>
      </c>
    </row>
    <row r="1038" spans="1:5" ht="18.75" x14ac:dyDescent="0.25">
      <c r="A1038" s="47"/>
      <c r="B1038" s="50"/>
      <c r="C1038" s="40" t="s">
        <v>8</v>
      </c>
      <c r="D1038" s="34">
        <v>2022</v>
      </c>
      <c r="E1038" s="33">
        <v>8150911.7599999998</v>
      </c>
    </row>
    <row r="1039" spans="1:5" ht="18.75" x14ac:dyDescent="0.25">
      <c r="A1039" s="47"/>
      <c r="B1039" s="50"/>
      <c r="C1039" s="17" t="s">
        <v>3</v>
      </c>
      <c r="D1039" s="34">
        <v>2022</v>
      </c>
      <c r="E1039" s="13">
        <v>693805.42</v>
      </c>
    </row>
    <row r="1040" spans="1:5" ht="19.5" thickBot="1" x14ac:dyDescent="0.3">
      <c r="A1040" s="48"/>
      <c r="B1040" s="51"/>
      <c r="C1040" s="18" t="s">
        <v>5</v>
      </c>
      <c r="D1040" s="9"/>
      <c r="E1040" s="14">
        <f>SUM(E1033:E1039)</f>
        <v>34735660.25</v>
      </c>
    </row>
    <row r="1041" spans="1:5" ht="18.75" x14ac:dyDescent="0.25">
      <c r="A1041" s="46">
        <v>180</v>
      </c>
      <c r="B1041" s="49" t="s">
        <v>200</v>
      </c>
      <c r="C1041" s="16" t="s">
        <v>4</v>
      </c>
      <c r="D1041" s="32">
        <v>2020</v>
      </c>
      <c r="E1041" s="12">
        <v>55333.14</v>
      </c>
    </row>
    <row r="1042" spans="1:5" ht="18.75" x14ac:dyDescent="0.25">
      <c r="A1042" s="47"/>
      <c r="B1042" s="50"/>
      <c r="C1042" s="17" t="s">
        <v>16</v>
      </c>
      <c r="D1042" s="34">
        <v>2021</v>
      </c>
      <c r="E1042" s="13">
        <v>1106662.79</v>
      </c>
    </row>
    <row r="1043" spans="1:5" ht="18.75" x14ac:dyDescent="0.25">
      <c r="A1043" s="47"/>
      <c r="B1043" s="50"/>
      <c r="C1043" s="17" t="s">
        <v>3</v>
      </c>
      <c r="D1043" s="34">
        <v>2021</v>
      </c>
      <c r="E1043" s="13">
        <v>23682.58</v>
      </c>
    </row>
    <row r="1044" spans="1:5" ht="19.5" thickBot="1" x14ac:dyDescent="0.3">
      <c r="A1044" s="48"/>
      <c r="B1044" s="51"/>
      <c r="C1044" s="18" t="s">
        <v>5</v>
      </c>
      <c r="D1044" s="9"/>
      <c r="E1044" s="14">
        <f>SUM(E1041:E1043)</f>
        <v>1185678.51</v>
      </c>
    </row>
    <row r="1045" spans="1:5" ht="18.75" x14ac:dyDescent="0.25">
      <c r="A1045" s="46">
        <v>181</v>
      </c>
      <c r="B1045" s="49" t="s">
        <v>201</v>
      </c>
      <c r="C1045" s="16" t="s">
        <v>4</v>
      </c>
      <c r="D1045" s="32">
        <v>2020</v>
      </c>
      <c r="E1045" s="12">
        <v>425967.68</v>
      </c>
    </row>
    <row r="1046" spans="1:5" ht="18.75" x14ac:dyDescent="0.25">
      <c r="A1046" s="47"/>
      <c r="B1046" s="50"/>
      <c r="C1046" s="40" t="s">
        <v>7</v>
      </c>
      <c r="D1046" s="34">
        <v>2021</v>
      </c>
      <c r="E1046" s="33">
        <v>8519353.5099999998</v>
      </c>
    </row>
    <row r="1047" spans="1:5" ht="18.75" x14ac:dyDescent="0.25">
      <c r="A1047" s="47"/>
      <c r="B1047" s="50"/>
      <c r="C1047" s="17" t="s">
        <v>3</v>
      </c>
      <c r="D1047" s="34">
        <v>2021</v>
      </c>
      <c r="E1047" s="13">
        <v>182314.17</v>
      </c>
    </row>
    <row r="1048" spans="1:5" ht="19.5" thickBot="1" x14ac:dyDescent="0.3">
      <c r="A1048" s="48"/>
      <c r="B1048" s="51"/>
      <c r="C1048" s="18" t="s">
        <v>5</v>
      </c>
      <c r="D1048" s="9"/>
      <c r="E1048" s="14">
        <f>SUM(E1045:E1047)</f>
        <v>9127635.3599999994</v>
      </c>
    </row>
    <row r="1049" spans="1:5" ht="18.75" x14ac:dyDescent="0.25">
      <c r="A1049" s="46">
        <v>182</v>
      </c>
      <c r="B1049" s="49" t="s">
        <v>202</v>
      </c>
      <c r="C1049" s="16" t="s">
        <v>4</v>
      </c>
      <c r="D1049" s="32">
        <v>2020</v>
      </c>
      <c r="E1049" s="12">
        <v>688320.7</v>
      </c>
    </row>
    <row r="1050" spans="1:5" ht="18.75" x14ac:dyDescent="0.25">
      <c r="A1050" s="47"/>
      <c r="B1050" s="50"/>
      <c r="C1050" s="17" t="s">
        <v>7</v>
      </c>
      <c r="D1050" s="34">
        <v>2021</v>
      </c>
      <c r="E1050" s="13">
        <v>5532801.5</v>
      </c>
    </row>
    <row r="1051" spans="1:5" ht="18.75" x14ac:dyDescent="0.25">
      <c r="A1051" s="47"/>
      <c r="B1051" s="50"/>
      <c r="C1051" s="19" t="s">
        <v>14</v>
      </c>
      <c r="D1051" s="34">
        <v>2021</v>
      </c>
      <c r="E1051" s="13">
        <v>4016133.27</v>
      </c>
    </row>
    <row r="1052" spans="1:5" ht="18.75" x14ac:dyDescent="0.25">
      <c r="A1052" s="47"/>
      <c r="B1052" s="50"/>
      <c r="C1052" s="19" t="s">
        <v>10</v>
      </c>
      <c r="D1052" s="34">
        <v>2021</v>
      </c>
      <c r="E1052" s="13">
        <v>1920555.33</v>
      </c>
    </row>
    <row r="1053" spans="1:5" ht="18.75" x14ac:dyDescent="0.25">
      <c r="A1053" s="47"/>
      <c r="B1053" s="50"/>
      <c r="C1053" s="19" t="s">
        <v>9</v>
      </c>
      <c r="D1053" s="34">
        <v>2021</v>
      </c>
      <c r="E1053" s="13">
        <v>2296923.89</v>
      </c>
    </row>
    <row r="1054" spans="1:5" ht="18.75" x14ac:dyDescent="0.25">
      <c r="A1054" s="47"/>
      <c r="B1054" s="50"/>
      <c r="C1054" s="17" t="s">
        <v>3</v>
      </c>
      <c r="D1054" s="34">
        <v>2021</v>
      </c>
      <c r="E1054" s="13">
        <v>294601.26</v>
      </c>
    </row>
    <row r="1055" spans="1:5" ht="19.5" thickBot="1" x14ac:dyDescent="0.3">
      <c r="A1055" s="48"/>
      <c r="B1055" s="51"/>
      <c r="C1055" s="18" t="s">
        <v>5</v>
      </c>
      <c r="D1055" s="9"/>
      <c r="E1055" s="14">
        <f>SUM(E1049:E1054)</f>
        <v>14749335.950000001</v>
      </c>
    </row>
    <row r="1056" spans="1:5" ht="18.75" x14ac:dyDescent="0.25">
      <c r="A1056" s="46">
        <v>183</v>
      </c>
      <c r="B1056" s="49" t="s">
        <v>203</v>
      </c>
      <c r="C1056" s="16" t="s">
        <v>4</v>
      </c>
      <c r="D1056" s="32">
        <v>2020</v>
      </c>
      <c r="E1056" s="12">
        <v>1185134.06</v>
      </c>
    </row>
    <row r="1057" spans="1:5" ht="18.75" x14ac:dyDescent="0.25">
      <c r="A1057" s="47"/>
      <c r="B1057" s="50"/>
      <c r="C1057" s="19" t="s">
        <v>2</v>
      </c>
      <c r="D1057" s="34">
        <v>2021</v>
      </c>
      <c r="E1057" s="13">
        <v>23702681.289999999</v>
      </c>
    </row>
    <row r="1058" spans="1:5" ht="18.75" x14ac:dyDescent="0.25">
      <c r="A1058" s="47"/>
      <c r="B1058" s="50"/>
      <c r="C1058" s="17" t="s">
        <v>3</v>
      </c>
      <c r="D1058" s="34">
        <v>2021</v>
      </c>
      <c r="E1058" s="13">
        <v>507237.38</v>
      </c>
    </row>
    <row r="1059" spans="1:5" ht="19.5" thickBot="1" x14ac:dyDescent="0.3">
      <c r="A1059" s="48"/>
      <c r="B1059" s="51"/>
      <c r="C1059" s="18" t="s">
        <v>5</v>
      </c>
      <c r="D1059" s="9"/>
      <c r="E1059" s="14">
        <f>SUM(E1056:E1058)</f>
        <v>25395052.729999997</v>
      </c>
    </row>
    <row r="1060" spans="1:5" ht="54.75" customHeight="1" thickBot="1" x14ac:dyDescent="0.3">
      <c r="A1060" s="44" t="s">
        <v>204</v>
      </c>
      <c r="B1060" s="45"/>
      <c r="C1060" s="45"/>
      <c r="D1060" s="45"/>
      <c r="E1060" s="21">
        <f>E12+E16+E21+E26+E35+E39+E45+E49+E53+E57+E61+E65+E73+E79+E83+E87+E92+E97+E103+E112+E118+E126+E135+E140+E144+E154+E161+E168+E173+E177+E182+E191+E199+E208+E217+E221+E225+E229+E233+E237+E241+E246+E250+E255+E259+E265+E270+E280+E290+E295+E299+E303+E307+E312+E322+E326+E331+E337+E341+E345+E349+E355+E362+E366+E370+E374+E380+E385+E390+E398+E403+E407+E411+E415+E420+E430+E439+E444+E453+E457+E461+E465+E469+E473+E477+E481+E486+E490+E499+E504+E512+E516+E520+E528+E533+E537+E542+E549+E555+E559+E564+E568+E573+E577+E581+E593+E602+E610+E614+E619+E623+E632+E641+E646+E651+E656+E661+E666+E682+E673+E689+E694+E700+E706+E710+E715+E721+E725+E730+E738+E748+E756+E761+E766+E773+E781+E789+E796+E805+E809+E815+E819+E824+E830+E835+E839+E849+E843+E854+E859+E864+E870+E875+E881+E889+E894+E900+E905+E910+E914+E919+E923+E934+E940+E950+E946+E954+E964+E968+E973+E978+E986+E991+E1000+E1009+E1014+E1025+E1032+E1040+E1044+E1048+E1055+E1059+E1005</f>
        <v>3725073452.3899984</v>
      </c>
    </row>
  </sheetData>
  <autoFilter ref="A4:E1060"/>
  <mergeCells count="370">
    <mergeCell ref="A281:A290"/>
    <mergeCell ref="B281:B290"/>
    <mergeCell ref="A291:A295"/>
    <mergeCell ref="B291:B295"/>
    <mergeCell ref="A296:A299"/>
    <mergeCell ref="B296:B299"/>
    <mergeCell ref="A251:A255"/>
    <mergeCell ref="B251:B255"/>
    <mergeCell ref="A256:A259"/>
    <mergeCell ref="B256:B259"/>
    <mergeCell ref="A260:A265"/>
    <mergeCell ref="B260:B265"/>
    <mergeCell ref="A266:A270"/>
    <mergeCell ref="B266:B270"/>
    <mergeCell ref="A271:A280"/>
    <mergeCell ref="B271:B280"/>
    <mergeCell ref="A27:A35"/>
    <mergeCell ref="B27:B35"/>
    <mergeCell ref="A36:A39"/>
    <mergeCell ref="B36:B39"/>
    <mergeCell ref="A40:A45"/>
    <mergeCell ref="A247:A250"/>
    <mergeCell ref="B247:B250"/>
    <mergeCell ref="A54:A57"/>
    <mergeCell ref="B54:B57"/>
    <mergeCell ref="A3:E3"/>
    <mergeCell ref="A5:A12"/>
    <mergeCell ref="B5:B12"/>
    <mergeCell ref="A13:A16"/>
    <mergeCell ref="B13:B16"/>
    <mergeCell ref="A17:A21"/>
    <mergeCell ref="B17:B21"/>
    <mergeCell ref="A22:A26"/>
    <mergeCell ref="B22:B26"/>
    <mergeCell ref="A58:A61"/>
    <mergeCell ref="B58:B61"/>
    <mergeCell ref="A62:A65"/>
    <mergeCell ref="B62:B65"/>
    <mergeCell ref="B40:B45"/>
    <mergeCell ref="A46:A49"/>
    <mergeCell ref="B46:B49"/>
    <mergeCell ref="A50:A53"/>
    <mergeCell ref="B50:B53"/>
    <mergeCell ref="A84:A87"/>
    <mergeCell ref="B84:B87"/>
    <mergeCell ref="A66:A73"/>
    <mergeCell ref="B66:B73"/>
    <mergeCell ref="A88:A92"/>
    <mergeCell ref="B88:B92"/>
    <mergeCell ref="A74:A79"/>
    <mergeCell ref="B74:B79"/>
    <mergeCell ref="A80:A83"/>
    <mergeCell ref="B80:B83"/>
    <mergeCell ref="A113:A118"/>
    <mergeCell ref="B113:B118"/>
    <mergeCell ref="A119:A126"/>
    <mergeCell ref="B119:B126"/>
    <mergeCell ref="A127:A135"/>
    <mergeCell ref="B127:B135"/>
    <mergeCell ref="A93:A97"/>
    <mergeCell ref="B93:B97"/>
    <mergeCell ref="A98:A103"/>
    <mergeCell ref="B98:B103"/>
    <mergeCell ref="A104:A112"/>
    <mergeCell ref="B104:B112"/>
    <mergeCell ref="A155:A161"/>
    <mergeCell ref="B155:B161"/>
    <mergeCell ref="A162:A168"/>
    <mergeCell ref="B162:B168"/>
    <mergeCell ref="A169:A173"/>
    <mergeCell ref="B169:B173"/>
    <mergeCell ref="A136:A140"/>
    <mergeCell ref="B136:B140"/>
    <mergeCell ref="A141:A144"/>
    <mergeCell ref="B141:B144"/>
    <mergeCell ref="A145:A154"/>
    <mergeCell ref="B145:B154"/>
    <mergeCell ref="A192:A199"/>
    <mergeCell ref="B192:B199"/>
    <mergeCell ref="A200:A208"/>
    <mergeCell ref="B200:B208"/>
    <mergeCell ref="A209:A217"/>
    <mergeCell ref="B209:B217"/>
    <mergeCell ref="A174:A177"/>
    <mergeCell ref="B174:B177"/>
    <mergeCell ref="A178:A182"/>
    <mergeCell ref="B178:B182"/>
    <mergeCell ref="A183:A191"/>
    <mergeCell ref="B183:B191"/>
    <mergeCell ref="A242:A246"/>
    <mergeCell ref="B242:B246"/>
    <mergeCell ref="A230:A233"/>
    <mergeCell ref="B230:B233"/>
    <mergeCell ref="A234:A237"/>
    <mergeCell ref="B234:B237"/>
    <mergeCell ref="A238:A241"/>
    <mergeCell ref="B238:B241"/>
    <mergeCell ref="A218:A221"/>
    <mergeCell ref="B218:B221"/>
    <mergeCell ref="A222:A225"/>
    <mergeCell ref="B222:B225"/>
    <mergeCell ref="A226:A229"/>
    <mergeCell ref="B226:B229"/>
    <mergeCell ref="A300:A303"/>
    <mergeCell ref="B300:B303"/>
    <mergeCell ref="A304:A307"/>
    <mergeCell ref="B304:B307"/>
    <mergeCell ref="A308:A312"/>
    <mergeCell ref="B308:B312"/>
    <mergeCell ref="A313:A322"/>
    <mergeCell ref="B313:B322"/>
    <mergeCell ref="A323:A326"/>
    <mergeCell ref="B323:B326"/>
    <mergeCell ref="A327:A331"/>
    <mergeCell ref="B327:B331"/>
    <mergeCell ref="A332:A337"/>
    <mergeCell ref="B332:B337"/>
    <mergeCell ref="A338:A341"/>
    <mergeCell ref="B338:B341"/>
    <mergeCell ref="A342:A345"/>
    <mergeCell ref="B342:B345"/>
    <mergeCell ref="A346:A349"/>
    <mergeCell ref="B346:B349"/>
    <mergeCell ref="A350:A355"/>
    <mergeCell ref="B350:B355"/>
    <mergeCell ref="A356:A362"/>
    <mergeCell ref="B356:B362"/>
    <mergeCell ref="A363:A366"/>
    <mergeCell ref="B363:B366"/>
    <mergeCell ref="A367:A370"/>
    <mergeCell ref="B367:B370"/>
    <mergeCell ref="A371:A374"/>
    <mergeCell ref="B371:B374"/>
    <mergeCell ref="A375:A380"/>
    <mergeCell ref="B375:B380"/>
    <mergeCell ref="A381:A385"/>
    <mergeCell ref="B381:B385"/>
    <mergeCell ref="A386:A390"/>
    <mergeCell ref="B386:B390"/>
    <mergeCell ref="A391:A398"/>
    <mergeCell ref="B391:B398"/>
    <mergeCell ref="A399:A403"/>
    <mergeCell ref="B399:B403"/>
    <mergeCell ref="A404:A407"/>
    <mergeCell ref="B404:B407"/>
    <mergeCell ref="A408:A411"/>
    <mergeCell ref="B408:B411"/>
    <mergeCell ref="A412:A415"/>
    <mergeCell ref="B412:B415"/>
    <mergeCell ref="A416:A420"/>
    <mergeCell ref="B416:B420"/>
    <mergeCell ref="A421:A430"/>
    <mergeCell ref="B421:B430"/>
    <mergeCell ref="A431:A439"/>
    <mergeCell ref="B431:B439"/>
    <mergeCell ref="A440:A444"/>
    <mergeCell ref="B440:B444"/>
    <mergeCell ref="A445:A453"/>
    <mergeCell ref="B445:B453"/>
    <mergeCell ref="A454:A457"/>
    <mergeCell ref="B454:B457"/>
    <mergeCell ref="A458:A461"/>
    <mergeCell ref="B458:B461"/>
    <mergeCell ref="A462:A465"/>
    <mergeCell ref="B462:B465"/>
    <mergeCell ref="A466:A469"/>
    <mergeCell ref="B466:B469"/>
    <mergeCell ref="A470:A473"/>
    <mergeCell ref="B470:B473"/>
    <mergeCell ref="A474:A477"/>
    <mergeCell ref="B474:B477"/>
    <mergeCell ref="A478:A481"/>
    <mergeCell ref="B478:B481"/>
    <mergeCell ref="A482:A486"/>
    <mergeCell ref="B482:B486"/>
    <mergeCell ref="A487:A490"/>
    <mergeCell ref="B487:B490"/>
    <mergeCell ref="A491:A499"/>
    <mergeCell ref="B491:B499"/>
    <mergeCell ref="A500:A504"/>
    <mergeCell ref="B500:B504"/>
    <mergeCell ref="A505:A512"/>
    <mergeCell ref="B505:B512"/>
    <mergeCell ref="A513:A516"/>
    <mergeCell ref="B513:B516"/>
    <mergeCell ref="A517:A520"/>
    <mergeCell ref="B517:B520"/>
    <mergeCell ref="A521:A528"/>
    <mergeCell ref="B521:B528"/>
    <mergeCell ref="A529:A533"/>
    <mergeCell ref="B529:B533"/>
    <mergeCell ref="A534:A537"/>
    <mergeCell ref="B534:B537"/>
    <mergeCell ref="A538:A542"/>
    <mergeCell ref="B538:B542"/>
    <mergeCell ref="A543:A549"/>
    <mergeCell ref="B543:B549"/>
    <mergeCell ref="A550:A555"/>
    <mergeCell ref="B550:B555"/>
    <mergeCell ref="A556:A559"/>
    <mergeCell ref="B556:B559"/>
    <mergeCell ref="A560:A564"/>
    <mergeCell ref="B560:B564"/>
    <mergeCell ref="A565:A568"/>
    <mergeCell ref="B565:B568"/>
    <mergeCell ref="A569:A573"/>
    <mergeCell ref="B569:B573"/>
    <mergeCell ref="A574:A577"/>
    <mergeCell ref="B574:B577"/>
    <mergeCell ref="A578:A581"/>
    <mergeCell ref="B578:B581"/>
    <mergeCell ref="A582:A593"/>
    <mergeCell ref="B582:B593"/>
    <mergeCell ref="A594:A602"/>
    <mergeCell ref="B594:B602"/>
    <mergeCell ref="A603:A610"/>
    <mergeCell ref="B603:B610"/>
    <mergeCell ref="A611:A614"/>
    <mergeCell ref="B611:B614"/>
    <mergeCell ref="A615:A619"/>
    <mergeCell ref="B615:B619"/>
    <mergeCell ref="A620:A623"/>
    <mergeCell ref="B620:B623"/>
    <mergeCell ref="A624:A632"/>
    <mergeCell ref="B624:B632"/>
    <mergeCell ref="A633:A641"/>
    <mergeCell ref="B633:B641"/>
    <mergeCell ref="A642:A646"/>
    <mergeCell ref="B642:B646"/>
    <mergeCell ref="A647:A651"/>
    <mergeCell ref="B647:B651"/>
    <mergeCell ref="A652:A656"/>
    <mergeCell ref="B652:B656"/>
    <mergeCell ref="A657:A661"/>
    <mergeCell ref="B657:B661"/>
    <mergeCell ref="A662:A666"/>
    <mergeCell ref="B662:B666"/>
    <mergeCell ref="A667:A673"/>
    <mergeCell ref="B667:B673"/>
    <mergeCell ref="A674:A682"/>
    <mergeCell ref="B674:B682"/>
    <mergeCell ref="A683:A689"/>
    <mergeCell ref="B683:B689"/>
    <mergeCell ref="A690:A694"/>
    <mergeCell ref="B690:B694"/>
    <mergeCell ref="A695:A700"/>
    <mergeCell ref="B695:B700"/>
    <mergeCell ref="A701:A706"/>
    <mergeCell ref="B701:B706"/>
    <mergeCell ref="A707:A710"/>
    <mergeCell ref="B707:B710"/>
    <mergeCell ref="A711:A715"/>
    <mergeCell ref="B711:B715"/>
    <mergeCell ref="A716:A721"/>
    <mergeCell ref="B716:B721"/>
    <mergeCell ref="A722:A725"/>
    <mergeCell ref="B722:B725"/>
    <mergeCell ref="A726:A730"/>
    <mergeCell ref="B726:B730"/>
    <mergeCell ref="A731:A738"/>
    <mergeCell ref="B731:B738"/>
    <mergeCell ref="A739:A748"/>
    <mergeCell ref="B739:B748"/>
    <mergeCell ref="A749:A756"/>
    <mergeCell ref="B749:B756"/>
    <mergeCell ref="A757:A761"/>
    <mergeCell ref="B757:B761"/>
    <mergeCell ref="A762:A766"/>
    <mergeCell ref="B762:B766"/>
    <mergeCell ref="A767:A773"/>
    <mergeCell ref="B767:B773"/>
    <mergeCell ref="A774:A781"/>
    <mergeCell ref="B774:B781"/>
    <mergeCell ref="A782:A789"/>
    <mergeCell ref="B782:B789"/>
    <mergeCell ref="A790:A796"/>
    <mergeCell ref="B790:B796"/>
    <mergeCell ref="A797:A805"/>
    <mergeCell ref="B797:B805"/>
    <mergeCell ref="A806:A809"/>
    <mergeCell ref="B806:B809"/>
    <mergeCell ref="A810:A815"/>
    <mergeCell ref="B810:B815"/>
    <mergeCell ref="A816:A819"/>
    <mergeCell ref="B816:B819"/>
    <mergeCell ref="A820:A824"/>
    <mergeCell ref="B820:B824"/>
    <mergeCell ref="A825:A830"/>
    <mergeCell ref="B825:B830"/>
    <mergeCell ref="A831:A835"/>
    <mergeCell ref="B831:B835"/>
    <mergeCell ref="A836:A839"/>
    <mergeCell ref="B836:B839"/>
    <mergeCell ref="A840:A843"/>
    <mergeCell ref="B840:B843"/>
    <mergeCell ref="A844:A849"/>
    <mergeCell ref="B844:B849"/>
    <mergeCell ref="A850:A854"/>
    <mergeCell ref="B850:B854"/>
    <mergeCell ref="A855:A859"/>
    <mergeCell ref="B855:B859"/>
    <mergeCell ref="A860:A864"/>
    <mergeCell ref="B860:B864"/>
    <mergeCell ref="A865:A870"/>
    <mergeCell ref="B865:B870"/>
    <mergeCell ref="A871:A875"/>
    <mergeCell ref="B871:B875"/>
    <mergeCell ref="A876:A881"/>
    <mergeCell ref="B876:B881"/>
    <mergeCell ref="A882:A889"/>
    <mergeCell ref="B882:B889"/>
    <mergeCell ref="A890:A894"/>
    <mergeCell ref="B890:B894"/>
    <mergeCell ref="A895:A900"/>
    <mergeCell ref="B895:B900"/>
    <mergeCell ref="A901:A905"/>
    <mergeCell ref="B901:B905"/>
    <mergeCell ref="A906:A910"/>
    <mergeCell ref="B906:B910"/>
    <mergeCell ref="A911:A914"/>
    <mergeCell ref="B911:B914"/>
    <mergeCell ref="A915:A919"/>
    <mergeCell ref="B915:B919"/>
    <mergeCell ref="A920:A923"/>
    <mergeCell ref="B920:B923"/>
    <mergeCell ref="A924:A934"/>
    <mergeCell ref="B924:B934"/>
    <mergeCell ref="A935:A940"/>
    <mergeCell ref="B935:B940"/>
    <mergeCell ref="A941:A946"/>
    <mergeCell ref="B941:B946"/>
    <mergeCell ref="A947:A950"/>
    <mergeCell ref="B947:B950"/>
    <mergeCell ref="A979:A986"/>
    <mergeCell ref="B979:B986"/>
    <mergeCell ref="A987:A991"/>
    <mergeCell ref="B987:B991"/>
    <mergeCell ref="A992:A1000"/>
    <mergeCell ref="B992:B1000"/>
    <mergeCell ref="A1001:A1005"/>
    <mergeCell ref="B1001:B1005"/>
    <mergeCell ref="A951:A954"/>
    <mergeCell ref="B951:B954"/>
    <mergeCell ref="A955:A964"/>
    <mergeCell ref="B955:B964"/>
    <mergeCell ref="A965:A968"/>
    <mergeCell ref="B965:B968"/>
    <mergeCell ref="A969:A973"/>
    <mergeCell ref="B969:B973"/>
    <mergeCell ref="A974:A978"/>
    <mergeCell ref="B974:B978"/>
    <mergeCell ref="A1006:A1009"/>
    <mergeCell ref="B1006:B1009"/>
    <mergeCell ref="A1010:A1014"/>
    <mergeCell ref="B1010:B1014"/>
    <mergeCell ref="A1015:A1025"/>
    <mergeCell ref="B1015:B1025"/>
    <mergeCell ref="A1026:A1032"/>
    <mergeCell ref="B1026:B1032"/>
    <mergeCell ref="A1033:A1040"/>
    <mergeCell ref="B1033:B1040"/>
    <mergeCell ref="A1060:D1060"/>
    <mergeCell ref="A1041:A1044"/>
    <mergeCell ref="B1041:B1044"/>
    <mergeCell ref="A1045:A1048"/>
    <mergeCell ref="B1045:B1048"/>
    <mergeCell ref="A1049:A1055"/>
    <mergeCell ref="B1049:B1055"/>
    <mergeCell ref="A1056:A1059"/>
    <mergeCell ref="B1056:B1059"/>
  </mergeCells>
  <pageMargins left="0.7" right="0.7" top="0.75" bottom="0.75" header="0.3" footer="0.3"/>
  <pageSetup paperSize="9" scale="6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Лист1!_ftn1</vt:lpstr>
      <vt:lpstr>Лист1!_ftnref1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2019-05-05T08:34:36Z</dcterms:modified>
</cp:coreProperties>
</file>